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งานQA\รายงานหลักสูตร\ประเมินหลักสูตรปี 67\"/>
    </mc:Choice>
  </mc:AlternateContent>
  <xr:revisionPtr revIDLastSave="0" documentId="13_ncr:1_{B1D3EA71-DB63-4DCF-B7C1-914DA0E4239F}" xr6:coauthVersionLast="36" xr6:coauthVersionMax="36" xr10:uidLastSave="{00000000-0000-0000-0000-000000000000}"/>
  <bookViews>
    <workbookView xWindow="0" yWindow="0" windowWidth="28800" windowHeight="12000" activeTab="3" xr2:uid="{00000000-000D-0000-FFFF-FFFF00000000}"/>
  </bookViews>
  <sheets>
    <sheet name="ประกาศนียบัตร" sheetId="9" r:id="rId1"/>
    <sheet name="ตรี" sheetId="5" r:id="rId2"/>
    <sheet name="ป.บัณฑิต" sheetId="10" r:id="rId3"/>
    <sheet name="โท" sheetId="6" r:id="rId4"/>
    <sheet name="เอก" sheetId="7" r:id="rId5"/>
    <sheet name="สรุปหลักสูตรที่เปิดสอน2567" sheetId="8" r:id="rId6"/>
  </sheets>
  <definedNames>
    <definedName name="_xlnm._FilterDatabase" localSheetId="1" hidden="1">ตรี!$G$1:$G$1005</definedName>
    <definedName name="_xlnm._FilterDatabase" localSheetId="3" hidden="1">โท!$F$1:$F$217</definedName>
    <definedName name="_xlnm._FilterDatabase" localSheetId="4" hidden="1">เอก!$E$1:$E$189</definedName>
    <definedName name="_xlnm.Print_Titles" localSheetId="1">ตรี!$2:$2</definedName>
    <definedName name="_xlnm.Print_Titles" localSheetId="3">โท!$2:$2</definedName>
    <definedName name="_xlnm.Print_Titles" localSheetId="5">สรุปหลักสูตรที่เปิดสอน2567!$2:$2</definedName>
    <definedName name="_xlnm.Print_Titles" localSheetId="4">เอก!$2:$2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8" l="1"/>
  <c r="E24" i="8"/>
  <c r="F24" i="8" l="1"/>
  <c r="C24" i="8"/>
  <c r="B91" i="7"/>
  <c r="E23" i="8" l="1"/>
  <c r="B126" i="5" l="1"/>
  <c r="C117" i="6"/>
  <c r="F23" i="8" l="1"/>
  <c r="G23" i="8" s="1"/>
  <c r="C118" i="6" l="1"/>
  <c r="D23" i="8" l="1"/>
  <c r="G7" i="8"/>
  <c r="G4" i="8"/>
  <c r="M23" i="8" l="1"/>
  <c r="L23" i="8"/>
  <c r="K23" i="8"/>
  <c r="J23" i="8"/>
  <c r="I23" i="8"/>
  <c r="C23" i="8"/>
  <c r="B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6" i="8"/>
  <c r="G5" i="8"/>
  <c r="G3" i="8"/>
  <c r="G24" i="8" l="1"/>
  <c r="E25" i="8"/>
</calcChain>
</file>

<file path=xl/sharedStrings.xml><?xml version="1.0" encoding="utf-8"?>
<sst xmlns="http://schemas.openxmlformats.org/spreadsheetml/2006/main" count="1791" uniqueCount="615">
  <si>
    <t>หลักสูตร</t>
  </si>
  <si>
    <t>สาขาวิชา</t>
  </si>
  <si>
    <t>กลุ่มวิทยาศาสตร์และเทคโนโลยี</t>
  </si>
  <si>
    <t>วิทยาศาสตรบัณฑิต</t>
  </si>
  <si>
    <t>วิทยาศาสตร์การเกษตร</t>
  </si>
  <si>
    <t>ภูมิศาสตร์</t>
  </si>
  <si>
    <t>ปป2560</t>
  </si>
  <si>
    <t>ทรัพยากรธรรมชาติและสิ่งแวดล้อม</t>
  </si>
  <si>
    <t>วิทยาศาสตร์การประมง</t>
  </si>
  <si>
    <t>คณะวิทยาศาสตร์</t>
  </si>
  <si>
    <t>เคมี</t>
  </si>
  <si>
    <t>ชีววิทยา</t>
  </si>
  <si>
    <t>เทคโนโลยีสารสนเทศ</t>
  </si>
  <si>
    <t>ฟิสิกส์</t>
  </si>
  <si>
    <t>ฟิสิกส์ประยุกต์</t>
  </si>
  <si>
    <t>วิทยาการคอมพิวเตอร์</t>
  </si>
  <si>
    <t>วิศวกรรมศาสตรบัณฑิต</t>
  </si>
  <si>
    <t>วิศวกรรมคอมพิวเตอร์</t>
  </si>
  <si>
    <t>วิศวกรรมเครื่องกล</t>
  </si>
  <si>
    <t>วิศวกรรมไฟฟ้า</t>
  </si>
  <si>
    <t>วิศวกรรมวัสดุ</t>
  </si>
  <si>
    <t>วิศวกรรมโยธา</t>
  </si>
  <si>
    <t>วิศวกรรมสิ่งแวดล้อม</t>
  </si>
  <si>
    <t>วิศวกรรมอุตสาหการ</t>
  </si>
  <si>
    <t>วิศวกรรมเคมี</t>
  </si>
  <si>
    <t>ศิลปกรรมศาสตรบัณฑิต</t>
  </si>
  <si>
    <t>ออกแบบผลิตภัณฑ์และบรรจุภัณฑ์</t>
  </si>
  <si>
    <t>การออกแบบสื่อนวัตกรรม</t>
  </si>
  <si>
    <t>กลุ่มวิทยาศาสตร์สุขภาพ</t>
  </si>
  <si>
    <t>คณะพยาบาลศาสตร์</t>
  </si>
  <si>
    <t>วิทยาศาสตร์เครื่องสำอางและผลิตภัณฑ์ธรรมชาติ</t>
  </si>
  <si>
    <t>จุลชีววิทยา</t>
  </si>
  <si>
    <t>วิทยาศาสตร์การแพทย์</t>
  </si>
  <si>
    <t>อนามัยสิ่งแวดล้อม</t>
  </si>
  <si>
    <t>สาธารณสุขศาสตรบัณฑิต</t>
  </si>
  <si>
    <t>อนามัยชุมชน</t>
  </si>
  <si>
    <t>อาชีวอนามัยและความปลอดภัย</t>
  </si>
  <si>
    <t>คณะสหเวชศาสตร์</t>
  </si>
  <si>
    <t>เทคโนโลยีหัวใจและทรวงอก</t>
  </si>
  <si>
    <t>บริหารธุรกิจบัณฑิต</t>
  </si>
  <si>
    <t>ศิลปศาสตรบัณฑิต</t>
  </si>
  <si>
    <t>การท่องเที่ยว</t>
  </si>
  <si>
    <t>นิเทศศาสตรบัณฑิต</t>
  </si>
  <si>
    <t>การเงิน</t>
  </si>
  <si>
    <t>คณะสังคมศาสตร์</t>
  </si>
  <si>
    <t>คณะศึกษาศาสตร์</t>
  </si>
  <si>
    <t>ประวัติศาสตร์</t>
  </si>
  <si>
    <t>พัฒนาสังคม</t>
  </si>
  <si>
    <t>รัฐศาสตรบัณฑิต</t>
  </si>
  <si>
    <t>จิตวิทยา</t>
  </si>
  <si>
    <t>วิทยาศาสตรมหาบัณฑิต</t>
  </si>
  <si>
    <t>วิทยาศาสตร์สิ่งแวดล้อม</t>
  </si>
  <si>
    <t>ภูมิสารสนเทศศาสตร์</t>
  </si>
  <si>
    <t>เคมีอุตสาหกรรม</t>
  </si>
  <si>
    <t>เทคโนโลยีชีวภาพ</t>
  </si>
  <si>
    <t>วิทยาศาสตร์ชีวภาพ</t>
  </si>
  <si>
    <t>วิศวกรรมศาสตรมหาบัณฑิต</t>
  </si>
  <si>
    <t>วิศวกรรมการจัดการ</t>
  </si>
  <si>
    <t>การบริหารงานก่อสร้าง</t>
  </si>
  <si>
    <t>ศิลปกรรมศาสตรมหาบัณฑิต</t>
  </si>
  <si>
    <t>ศิลปะและการออกแบบ</t>
  </si>
  <si>
    <t>สถาปัตยกรรมศาสตรมหาบัณฑิต</t>
  </si>
  <si>
    <t>พยาบาลศาสตรมหาบัณฑิต</t>
  </si>
  <si>
    <t>การบริหารทางการพยาบาล</t>
  </si>
  <si>
    <t>การพยาบาลเวชปฏิบัติชุมชน</t>
  </si>
  <si>
    <t>วิทยาศาสตร์เครื่องสำอาง</t>
  </si>
  <si>
    <t>เภสัชวิทยา และวิทยาศาสตร์และชีวโมเลกุล</t>
  </si>
  <si>
    <t>เภสัชเคมีและผลิตภัณฑ์ธรรมชาติ</t>
  </si>
  <si>
    <t>เภสัชศาสตรมหาบัณฑิต</t>
  </si>
  <si>
    <t>กายวิภาคศาสตร์</t>
  </si>
  <si>
    <t>ชีวเคมี</t>
  </si>
  <si>
    <t>สาธารณสุขศาสตรมหาบัณฑิต</t>
  </si>
  <si>
    <t>บริหารธุรกิจมหาบัณฑิต</t>
  </si>
  <si>
    <t>ศิลปศาสตรมหาบัณฑิต</t>
  </si>
  <si>
    <t>การจัดการการท่องเที่ยวและจิตบริการ</t>
  </si>
  <si>
    <t>การจัดการธุรกิจเอเชีย (หลักสูตรภาษาอังกฤษ)</t>
  </si>
  <si>
    <t>บัญชีมหาบัณฑิต</t>
  </si>
  <si>
    <t>การศึกษามหาบัณฑิต</t>
  </si>
  <si>
    <t>การบริหารการศึกษา</t>
  </si>
  <si>
    <t>วิทยาศาสตร์ศึกษา</t>
  </si>
  <si>
    <t>ปรัชญาดุษฎีบัณฑิต</t>
  </si>
  <si>
    <t>สถิติ</t>
  </si>
  <si>
    <t>วิศกรรมไฟฟ้า</t>
  </si>
  <si>
    <t>วิศกรรมเครื่องกล</t>
  </si>
  <si>
    <t>ศิลปกรรมศาสตรดุษฎีบัณฑิต</t>
  </si>
  <si>
    <t>สถาปัตยกรรม</t>
  </si>
  <si>
    <t>เภสัชศาสตร์</t>
  </si>
  <si>
    <t>สาธารณสุขศาสตรดุษฎีบัณฑิต</t>
  </si>
  <si>
    <t>การบริหารธุรกิจ</t>
  </si>
  <si>
    <t>การศึกษาดุษฎีบัณฑิต</t>
  </si>
  <si>
    <t>รัฐศาสตร์</t>
  </si>
  <si>
    <t>คณะ</t>
  </si>
  <si>
    <t>รวม</t>
  </si>
  <si>
    <t>คณะวิศวกรรมศาสตร์</t>
  </si>
  <si>
    <t>คณะวิทยาศาสตร์การแพทย์</t>
  </si>
  <si>
    <t>คณะเภสัชศาสตร์</t>
  </si>
  <si>
    <t>คณะสาธารณสุขศาสตร์</t>
  </si>
  <si>
    <t>ใหม่2565</t>
  </si>
  <si>
    <t>วิศวกรรมนวัตกรรมอัจฉริยะ (หลักสูตรภาษาอังกฤษ)</t>
  </si>
  <si>
    <t>กลุ่มสังคมศาสตร์</t>
  </si>
  <si>
    <t>เทคโนโลยีสถาปัตยกรรม</t>
  </si>
  <si>
    <t>-</t>
  </si>
  <si>
    <t>ประกาศนียบัตรบัณฑิตทางวิทยาศาสตร์การแพทย์คลินิก</t>
  </si>
  <si>
    <t>ทันตกรรมสำหรับเด็ก</t>
  </si>
  <si>
    <t>ดุริงยางคศิลป์</t>
  </si>
  <si>
    <t>ปรัชญาดุษฏีบัณฑิต</t>
  </si>
  <si>
    <t>คณะมนุษยศาสตร์</t>
  </si>
  <si>
    <t>ภาษาไทย</t>
  </si>
  <si>
    <t>ระดับปริญญาตรี</t>
  </si>
  <si>
    <t>ลำดับที่</t>
  </si>
  <si>
    <t>รหัสหลักสูตร(REG)</t>
  </si>
  <si>
    <t>ประเภทหลักสูตรใหม่/ปรับปรุง พ.ศ.</t>
  </si>
  <si>
    <t>ลักษณะหลักสูตร</t>
  </si>
  <si>
    <t> </t>
  </si>
  <si>
    <t>คณะเกษตรศาสตร์  ทรัพยากรธรรมชาติและสิ่งแวดล้อม</t>
  </si>
  <si>
    <t>1</t>
  </si>
  <si>
    <t>0303</t>
  </si>
  <si>
    <t>2</t>
  </si>
  <si>
    <t>0311</t>
  </si>
  <si>
    <t>3</t>
  </si>
  <si>
    <t>0316</t>
  </si>
  <si>
    <t>4</t>
  </si>
  <si>
    <t>0314</t>
  </si>
  <si>
    <t>ปป2559
ปป2564</t>
  </si>
  <si>
    <t>5</t>
  </si>
  <si>
    <t>0312</t>
  </si>
  <si>
    <t>วิทยาศาสตร์และเทคโนโลยีการอาหาร</t>
  </si>
  <si>
    <t>6</t>
  </si>
  <si>
    <t>0313</t>
  </si>
  <si>
    <t>สัตวศาสตร์และเทคโนโลยีอาหารสัตว์</t>
  </si>
  <si>
    <t>7</t>
  </si>
  <si>
    <t>0317</t>
  </si>
  <si>
    <t>เกษตรแม่นยำ</t>
  </si>
  <si>
    <t>ใหม่2563</t>
  </si>
  <si>
    <t>8</t>
  </si>
  <si>
    <t>9</t>
  </si>
  <si>
    <t>0601</t>
  </si>
  <si>
    <t>คณิตศาสตร์</t>
  </si>
  <si>
    <t>10</t>
  </si>
  <si>
    <t>0602</t>
  </si>
  <si>
    <t>11</t>
  </si>
  <si>
    <t>0604</t>
  </si>
  <si>
    <t>12</t>
  </si>
  <si>
    <t>0611</t>
  </si>
  <si>
    <t>13</t>
  </si>
  <si>
    <t>0614</t>
  </si>
  <si>
    <t>14</t>
  </si>
  <si>
    <t>0613</t>
  </si>
  <si>
    <t>15</t>
  </si>
  <si>
    <t>0608</t>
  </si>
  <si>
    <t>16</t>
  </si>
  <si>
    <t>0609</t>
  </si>
  <si>
    <t>17</t>
  </si>
  <si>
    <t>วิทยาการข้อมูลและการวิเคราะห์</t>
  </si>
  <si>
    <t>ใหม่2564</t>
  </si>
  <si>
    <t>18</t>
  </si>
  <si>
    <t>0706</t>
  </si>
  <si>
    <t>19</t>
  </si>
  <si>
    <t>0703</t>
  </si>
  <si>
    <t>20</t>
  </si>
  <si>
    <t>0705</t>
  </si>
  <si>
    <t>21</t>
  </si>
  <si>
    <t>0707</t>
  </si>
  <si>
    <t>22</t>
  </si>
  <si>
    <t>0701</t>
  </si>
  <si>
    <t>23</t>
  </si>
  <si>
    <t>0708</t>
  </si>
  <si>
    <t>24</t>
  </si>
  <si>
    <t>0702</t>
  </si>
  <si>
    <t>25</t>
  </si>
  <si>
    <t>0709</t>
  </si>
  <si>
    <t>คณะสถาปัตยกรรมศาสตร์</t>
  </si>
  <si>
    <t>26</t>
  </si>
  <si>
    <t>1501</t>
  </si>
  <si>
    <t>สถาปัตยกรรมศาสตรบัณฑิต</t>
  </si>
  <si>
    <t>ปป2561</t>
  </si>
  <si>
    <t>27</t>
  </si>
  <si>
    <t>1502</t>
  </si>
  <si>
    <t>28</t>
  </si>
  <si>
    <t>1503</t>
  </si>
  <si>
    <t>29</t>
  </si>
  <si>
    <t>1505</t>
  </si>
  <si>
    <t>ออกแบบทัศนศิลป์</t>
  </si>
  <si>
    <t>คณะทันตแพทยศาสตร์</t>
  </si>
  <si>
    <t>30</t>
  </si>
  <si>
    <t>1301</t>
  </si>
  <si>
    <t>ทันตแพทยศาสตรบัณฑิต</t>
  </si>
  <si>
    <t>31</t>
  </si>
  <si>
    <t>1201</t>
  </si>
  <si>
    <t>พยาบาลศาสตรบัณฑิต</t>
  </si>
  <si>
    <t>คณะแพทยศาสตร์</t>
  </si>
  <si>
    <t>32</t>
  </si>
  <si>
    <t>0901</t>
  </si>
  <si>
    <t>แพทยศาสตรบัณฑิต</t>
  </si>
  <si>
    <t>ปป2562</t>
  </si>
  <si>
    <t>33</t>
  </si>
  <si>
    <t>0402</t>
  </si>
  <si>
    <t>เภสัชศาสตรบัณฑิต</t>
  </si>
  <si>
    <t>การบริบาลทางเภสัชกรรม</t>
  </si>
  <si>
    <t>34</t>
  </si>
  <si>
    <t>0403</t>
  </si>
  <si>
    <t>35</t>
  </si>
  <si>
    <t>1101</t>
  </si>
  <si>
    <t>36</t>
  </si>
  <si>
    <t>1102</t>
  </si>
  <si>
    <t>37</t>
  </si>
  <si>
    <t>1106</t>
  </si>
  <si>
    <t xml:space="preserve">ชีวเคมีและชีววิทยาโมเลกุล </t>
  </si>
  <si>
    <t>38</t>
  </si>
  <si>
    <t>1104</t>
  </si>
  <si>
    <t xml:space="preserve">พยาธิวิทยากายวิภาค </t>
  </si>
  <si>
    <t>39</t>
  </si>
  <si>
    <t>1004</t>
  </si>
  <si>
    <t>40</t>
  </si>
  <si>
    <t>1002</t>
  </si>
  <si>
    <t>41</t>
  </si>
  <si>
    <t>1003</t>
  </si>
  <si>
    <t>การแพทย์แผนไทยประยุกต์บัณฑิต</t>
  </si>
  <si>
    <t>42</t>
  </si>
  <si>
    <t>1006</t>
  </si>
  <si>
    <t>43</t>
  </si>
  <si>
    <t>การดูแลและการจัดการสุขภาพผู้สูงอายุ</t>
  </si>
  <si>
    <t>44</t>
  </si>
  <si>
    <t>1404</t>
  </si>
  <si>
    <t>กายภาพบำบัด</t>
  </si>
  <si>
    <t>45</t>
  </si>
  <si>
    <t>1401</t>
  </si>
  <si>
    <t>เทคนิคการแพทย์</t>
  </si>
  <si>
    <t>ปป2564</t>
  </si>
  <si>
    <t>46</t>
  </si>
  <si>
    <t>1402</t>
  </si>
  <si>
    <t>47</t>
  </si>
  <si>
    <t>1403</t>
  </si>
  <si>
    <t>รังสีเทคนิค</t>
  </si>
  <si>
    <t>48</t>
  </si>
  <si>
    <t>1405</t>
  </si>
  <si>
    <t>ทัศนมาตรศาสตรบัณฑิต</t>
  </si>
  <si>
    <t>คณะนิติศาสตร์</t>
  </si>
  <si>
    <t>49</t>
  </si>
  <si>
    <t>1601</t>
  </si>
  <si>
    <t>นิติศาสตรบัณฑิต</t>
  </si>
  <si>
    <t>ปป2563</t>
  </si>
  <si>
    <t>50</t>
  </si>
  <si>
    <t>1708</t>
  </si>
  <si>
    <t>51</t>
  </si>
  <si>
    <t>1712</t>
  </si>
  <si>
    <t>ภาษาอังกฤษ</t>
  </si>
  <si>
    <t>52</t>
  </si>
  <si>
    <t>1709</t>
  </si>
  <si>
    <t>ภาษาฝรั่งเศส</t>
  </si>
  <si>
    <t>53</t>
  </si>
  <si>
    <t>1707</t>
  </si>
  <si>
    <t>ภาษาญี่ปุ่น</t>
  </si>
  <si>
    <t>54</t>
  </si>
  <si>
    <t>1706</t>
  </si>
  <si>
    <t>ภาษาจีน</t>
  </si>
  <si>
    <t>55</t>
  </si>
  <si>
    <t>1710</t>
  </si>
  <si>
    <t>พม่าศึกษา</t>
  </si>
  <si>
    <t>56</t>
  </si>
  <si>
    <t>1704</t>
  </si>
  <si>
    <t>นาฏศิลป์ไทย</t>
  </si>
  <si>
    <t>57</t>
  </si>
  <si>
    <t>1702</t>
  </si>
  <si>
    <t>ดุริยางคศาสตรบัณฑิต</t>
  </si>
  <si>
    <t>ดุริยางคศาสตร์ไทย</t>
  </si>
  <si>
    <t>58</t>
  </si>
  <si>
    <t>ดุริยางคศาสตร์สากล</t>
  </si>
  <si>
    <t>59</t>
  </si>
  <si>
    <t>1713</t>
  </si>
  <si>
    <t>ภาษาเกาหลี</t>
  </si>
  <si>
    <t>คณะบริหารธุรกิจ เศรษฐศาสตร์และการสื่อสาร</t>
  </si>
  <si>
    <t>60</t>
  </si>
  <si>
    <t>1802</t>
  </si>
  <si>
    <t>คณะบริหารธุรกิฯ</t>
  </si>
  <si>
    <t>61</t>
  </si>
  <si>
    <t>1806</t>
  </si>
  <si>
    <t>62</t>
  </si>
  <si>
    <t>1807</t>
  </si>
  <si>
    <t>63</t>
  </si>
  <si>
    <t>1808</t>
  </si>
  <si>
    <t>เศรษฐศาสตรบัณฑิต</t>
  </si>
  <si>
    <t>64</t>
  </si>
  <si>
    <t>1804</t>
  </si>
  <si>
    <t>บัญชีบัณฑิต</t>
  </si>
  <si>
    <t>65</t>
  </si>
  <si>
    <t>1805</t>
  </si>
  <si>
    <t>66</t>
  </si>
  <si>
    <t>1811</t>
  </si>
  <si>
    <t>67</t>
  </si>
  <si>
    <t>นวัตกรรมและการตลาดเชิงสร้างสรรค์</t>
  </si>
  <si>
    <t>68</t>
  </si>
  <si>
    <t>0822</t>
  </si>
  <si>
    <t>การศึกษาบัณฑิต</t>
  </si>
  <si>
    <t>คอมพิวเตอร์(หลักสูตร 5 ปี)</t>
  </si>
  <si>
    <t>คอมพิวเตอร์(หลักสูตร 4 ปี)</t>
  </si>
  <si>
    <t>69</t>
  </si>
  <si>
    <t>0818</t>
  </si>
  <si>
    <t>คณิตศาสตร์ (หลักสูตร 5 ปี)</t>
  </si>
  <si>
    <t>คณิตศาสตร์ (หลักสูตร 4 ปี)</t>
  </si>
  <si>
    <t>70</t>
  </si>
  <si>
    <t>0825</t>
  </si>
  <si>
    <t>ฟิสิกส์ (หลักสูตร 5 ปี)</t>
  </si>
  <si>
    <t>ฟิสิกส์ (หลักสูตร 4 ปี)</t>
  </si>
  <si>
    <t>71</t>
  </si>
  <si>
    <t>0826</t>
  </si>
  <si>
    <t>เคมี (หลักสูตร 5 ปี)</t>
  </si>
  <si>
    <t>เคมี (หลักสูตร 4 ปี)</t>
  </si>
  <si>
    <t>72</t>
  </si>
  <si>
    <t>0827</t>
  </si>
  <si>
    <t>ชีววิทยา (หลักสูตร 5 ปี)</t>
  </si>
  <si>
    <t>ชีววิทยา (หลักสูตร 4 ปี)</t>
  </si>
  <si>
    <t>73</t>
  </si>
  <si>
    <t>0829</t>
  </si>
  <si>
    <t>ภาษาไทย (หลักสูตร 5 ปี)</t>
  </si>
  <si>
    <t>ภาษาไทย (หลักสูตร 4 ปี)</t>
  </si>
  <si>
    <t>74</t>
  </si>
  <si>
    <t>0828</t>
  </si>
  <si>
    <t>ภาษาอังกฤษ (หลักสูตร 5 ปี)</t>
  </si>
  <si>
    <t>ภาษาอังกฤษ (หลักสูตร 4 ปี)</t>
  </si>
  <si>
    <t>75</t>
  </si>
  <si>
    <t>0807</t>
  </si>
  <si>
    <t>76</t>
  </si>
  <si>
    <t>0830</t>
  </si>
  <si>
    <t>พลศึกษาและวิทยาศาสตร์การออกกำลังกาย 
(หลักสูตร 4 ปี)</t>
  </si>
  <si>
    <t>77</t>
  </si>
  <si>
    <t>1904</t>
  </si>
  <si>
    <t>78</t>
  </si>
  <si>
    <t>1901</t>
  </si>
  <si>
    <t>79</t>
  </si>
  <si>
    <t>1902</t>
  </si>
  <si>
    <t>80</t>
  </si>
  <si>
    <t>1903</t>
  </si>
  <si>
    <t>วิทยาลัยนานาชาติ</t>
  </si>
  <si>
    <t>81</t>
  </si>
  <si>
    <t>9603</t>
  </si>
  <si>
    <t>การจัดการทรัพยากรมนุษย์ 
(หลักสูตรนานาชาติ)</t>
  </si>
  <si>
    <t>หลักสูตรนานาชาติ</t>
  </si>
  <si>
    <t>82</t>
  </si>
  <si>
    <t>9601</t>
  </si>
  <si>
    <t>การจัดการการบริการ
และการท่องเที่ยวนานาชาติ
(หลักสูตรนานาชาติ)</t>
  </si>
  <si>
    <t>83</t>
  </si>
  <si>
    <t>9605</t>
  </si>
  <si>
    <t>ภาษาอังกฤษเพื่อการสื่อสารธุรกิจ(หลักสูตรนานาชาติ)</t>
  </si>
  <si>
    <t>84</t>
  </si>
  <si>
    <t>0906</t>
  </si>
  <si>
    <t>การจัดการธุรกิจระหว่างประเทศ (หลักสูตรนานาชาติ)</t>
  </si>
  <si>
    <t>85</t>
  </si>
  <si>
    <t>ระดับปริญญาโท</t>
  </si>
  <si>
    <t>ชื่อหลักสูตร</t>
  </si>
  <si>
    <t>คณะเกษตรศาสตร์ ทรัพยากรธรรมชาติและสิ่งแวดล้อม</t>
  </si>
  <si>
    <t>0218</t>
  </si>
  <si>
    <t>0230</t>
  </si>
  <si>
    <t>0215</t>
  </si>
  <si>
    <t>3046</t>
  </si>
  <si>
    <t>เทคโนโลยีชีวภาพทางการเกษตร</t>
  </si>
  <si>
    <t>สัตวศาสตร์</t>
  </si>
  <si>
    <t>0231</t>
  </si>
  <si>
    <t>0234</t>
  </si>
  <si>
    <t>3015</t>
  </si>
  <si>
    <t>3008</t>
  </si>
  <si>
    <t>0237</t>
  </si>
  <si>
    <t>3016</t>
  </si>
  <si>
    <t>0247</t>
  </si>
  <si>
    <t>0242</t>
  </si>
  <si>
    <t>0245</t>
  </si>
  <si>
    <t>0244</t>
  </si>
  <si>
    <t>0269</t>
  </si>
  <si>
    <t>3006</t>
  </si>
  <si>
    <t>0270</t>
  </si>
  <si>
    <t>0268</t>
  </si>
  <si>
    <t>0233</t>
  </si>
  <si>
    <t>0225</t>
  </si>
  <si>
    <t>3054</t>
  </si>
  <si>
    <t>3068</t>
  </si>
  <si>
    <t>การจัดการภัยพิบัติ (หลักสูตรนานาชาติ)</t>
  </si>
  <si>
    <t>3039</t>
  </si>
  <si>
    <t>วิทยาลัยพลังงานทดแทน</t>
  </si>
  <si>
    <t>0258</t>
  </si>
  <si>
    <t xml:space="preserve">พลังงานทดแทน </t>
  </si>
  <si>
    <t>งดรับปี 64 มีนิสิตคงค้างอยู่</t>
  </si>
  <si>
    <t>สมาร์ตกริดเทคโนโลยี</t>
  </si>
  <si>
    <t>การจัดการสมาร์ตซิตี้และนวัตกรรมดิจิทัล</t>
  </si>
  <si>
    <t>วิทยาลัยเพื่อการค้นคว้าระดับรากฐาน</t>
  </si>
  <si>
    <t>ฟิสิกส์ทฤษฎี</t>
  </si>
  <si>
    <t>3023</t>
  </si>
  <si>
    <t>ทันตแพทยศาสตร์</t>
  </si>
  <si>
    <t>0226</t>
  </si>
  <si>
    <t>0253</t>
  </si>
  <si>
    <t>3067</t>
  </si>
  <si>
    <t>การพยาบาลผู้ใหญ่และผู้สูงอายุ</t>
  </si>
  <si>
    <t>3014</t>
  </si>
  <si>
    <t xml:space="preserve">วิทยาศาสตรสุขภาพศึกษา </t>
  </si>
  <si>
    <t>0246</t>
  </si>
  <si>
    <t>3026</t>
  </si>
  <si>
    <t>3025</t>
  </si>
  <si>
    <t>0223</t>
  </si>
  <si>
    <t>3013</t>
  </si>
  <si>
    <t>0239</t>
  </si>
  <si>
    <t>0266</t>
  </si>
  <si>
    <t>0256</t>
  </si>
  <si>
    <t>0265</t>
  </si>
  <si>
    <t>สรีรวิทยา</t>
  </si>
  <si>
    <t>3050</t>
  </si>
  <si>
    <t>ปรสิตวิทยา</t>
  </si>
  <si>
    <t>0228</t>
  </si>
  <si>
    <t>ชีวเวชศาสตร์</t>
  </si>
  <si>
    <t>ฟิสิกส์การแพทย์</t>
  </si>
  <si>
    <t>3022</t>
  </si>
  <si>
    <t>คติชนวิทยา</t>
  </si>
  <si>
    <t>0210</t>
  </si>
  <si>
    <t>0241</t>
  </si>
  <si>
    <t>ภาษาศาสตร์</t>
  </si>
  <si>
    <t>0211</t>
  </si>
  <si>
    <t>ดุริยางคศาสตรมหาบัณฑิต</t>
  </si>
  <si>
    <t>0212</t>
  </si>
  <si>
    <t>3009</t>
  </si>
  <si>
    <t>0252</t>
  </si>
  <si>
    <t>เศรษฐศาสตรมหาบัณฑิต</t>
  </si>
  <si>
    <t>3032</t>
  </si>
  <si>
    <t>นิเทศศาสตรมหาบัณฑิต</t>
  </si>
  <si>
    <t>การสื่อสาร</t>
  </si>
  <si>
    <t>3056</t>
  </si>
  <si>
    <t>3057</t>
  </si>
  <si>
    <t>หลักสูตรภาษาอังกฤษ</t>
  </si>
  <si>
    <t>ปิดหลักสูตร สภามหาวิทยาลัย 289(10/2564) 17 ต.ค. 64</t>
  </si>
  <si>
    <t>0201</t>
  </si>
  <si>
    <t>0213</t>
  </si>
  <si>
    <t>วิจัยและประเมินทางการศึกษา</t>
  </si>
  <si>
    <t>0217</t>
  </si>
  <si>
    <t>หลักสูตรและการสอน</t>
  </si>
  <si>
    <t>0216</t>
  </si>
  <si>
    <t>0205</t>
  </si>
  <si>
    <t>3063</t>
  </si>
  <si>
    <t>พัฒนศึกษา</t>
  </si>
  <si>
    <t>3064</t>
  </si>
  <si>
    <t>การจัดการกีฬา</t>
  </si>
  <si>
    <t>คณิตศาสตร์ศึกษา</t>
  </si>
  <si>
    <t>ใหม่2560
ปป2564</t>
  </si>
  <si>
    <t>สังคมศึกษา</t>
  </si>
  <si>
    <t>พลศึกษาและวิทยาศาสตร์
การออกกำลังกาย</t>
  </si>
  <si>
    <t>นวัตกรรมทางการวัดผลการเรียนรู้</t>
  </si>
  <si>
    <t>0240</t>
  </si>
  <si>
    <t>เอเชียตะวันออกเฉียงใต้ศึกษา</t>
  </si>
  <si>
    <t>รัฐศาสตรมหาบัณฑิต</t>
  </si>
  <si>
    <t>อาเซียนศึกษา(หลักสูตรนานาชาติ)</t>
  </si>
  <si>
    <t>วิทยาลัยโลจิสติกส์และโซ่อุปทาน</t>
  </si>
  <si>
    <t>บัณฑิตวิทยาลัย</t>
  </si>
  <si>
    <t>ใหม่ 2561</t>
  </si>
  <si>
    <t>วิศวกรรมชีวเวช(หลักสูตรพหุวิทยาการ)</t>
  </si>
  <si>
    <t xml:space="preserve">การจัดการระบบสุขภาพ (หลักสูตรนานาชาติ) </t>
  </si>
  <si>
    <t>ใหม่2559</t>
  </si>
  <si>
    <t>งดรับ</t>
  </si>
  <si>
    <t>ระดับปริญญาเอก</t>
  </si>
  <si>
    <t>0295</t>
  </si>
  <si>
    <t>0298</t>
  </si>
  <si>
    <t>0297</t>
  </si>
  <si>
    <t>วิทยาศาสตร์และ เทคโนโลยีการอาหาร</t>
  </si>
  <si>
    <t>6007</t>
  </si>
  <si>
    <t>0276</t>
  </si>
  <si>
    <t xml:space="preserve">ปป2559
ปป2564
</t>
  </si>
  <si>
    <t>6001</t>
  </si>
  <si>
    <t>0292</t>
  </si>
  <si>
    <t>0274</t>
  </si>
  <si>
    <t>6004</t>
  </si>
  <si>
    <t>6002</t>
  </si>
  <si>
    <t>6003</t>
  </si>
  <si>
    <t>6005</t>
  </si>
  <si>
    <t>0275</t>
  </si>
  <si>
    <t xml:space="preserve">พลังงานทดแทน  </t>
  </si>
  <si>
    <t>0285</t>
  </si>
  <si>
    <t>พยาบาลศาสตร์</t>
  </si>
  <si>
    <t>0273</t>
  </si>
  <si>
    <t>0284</t>
  </si>
  <si>
    <t>0288</t>
  </si>
  <si>
    <t>0277</t>
  </si>
  <si>
    <t>0299</t>
  </si>
  <si>
    <t>6015</t>
  </si>
  <si>
    <t>0282</t>
  </si>
  <si>
    <t>0294</t>
  </si>
  <si>
    <t>0281</t>
  </si>
  <si>
    <t>ศิลปศาสตรดุษฎีบัณฑิต</t>
  </si>
  <si>
    <t>0291</t>
  </si>
  <si>
    <t>0296</t>
  </si>
  <si>
    <t>6006</t>
  </si>
  <si>
    <t>เศรษฐศาสตร์</t>
  </si>
  <si>
    <t>0271</t>
  </si>
  <si>
    <t>0289</t>
  </si>
  <si>
    <t>0272</t>
  </si>
  <si>
    <t>0286</t>
  </si>
  <si>
    <t>6020</t>
  </si>
  <si>
    <t>ใหม่2559
ปป2564</t>
  </si>
  <si>
    <t>พลศึกษาและวิทยาศาสตร์การออกกำลังกาย</t>
  </si>
  <si>
    <t>0280</t>
  </si>
  <si>
    <t>อาเซียนศึกษา (หลักสูตรนานาชาติ)</t>
  </si>
  <si>
    <t>ใหม่ 2559
ปป2564</t>
  </si>
  <si>
    <t>นานาชาติ</t>
  </si>
  <si>
    <t>ใหม่ 2564</t>
  </si>
  <si>
    <t>ประกาศ
ยบัตรบัณฑิต</t>
  </si>
  <si>
    <t>จำนวนหลักสูตรระดับปริญญาตรี</t>
  </si>
  <si>
    <t>จำนวนหลักสูตรระดับปริญญาโท</t>
  </si>
  <si>
    <t>จำนวนหลักสูตรระดับปริญญาเอก</t>
  </si>
  <si>
    <t>จำนวนหลักสูตรรวม</t>
  </si>
  <si>
    <t>งดรับนิสิต
ปริญญาตรี</t>
  </si>
  <si>
    <t>งดรับนิสิต
ปริญญาโท</t>
  </si>
  <si>
    <t>งดรับนิสิต
ปริญญาเอก</t>
  </si>
  <si>
    <t>ปิดหลักสูตร
ปริญญาตรี</t>
  </si>
  <si>
    <t>ปิดหลักสูตร
ปริญญาเอก</t>
  </si>
  <si>
    <t>คณะเกษตรศาสตร์ ฯ</t>
  </si>
  <si>
    <t>วิทยาลัยพลังงานทดแทนฯ</t>
  </si>
  <si>
    <t>ประกาศนียบัตร จำนวน 2 หลักสูตร</t>
  </si>
  <si>
    <t>ประกาศนียบัตรผู้ช่วยพยาบาล</t>
  </si>
  <si>
    <t>ปรับปรุง2559</t>
  </si>
  <si>
    <t>ประกาศนียบัตรผู้ช่วยทันตแพทย์</t>
  </si>
  <si>
    <t>วิทยาเอ็นโดดอนต์</t>
  </si>
  <si>
    <t>ปป2560
ปป2565</t>
  </si>
  <si>
    <t>ใหม่2560
ปป2565</t>
  </si>
  <si>
    <t>ปป2561
ปป2565</t>
  </si>
  <si>
    <t>ปป 2560
ปป2565</t>
  </si>
  <si>
    <t>ใหม่ 2560
ปป2565</t>
  </si>
  <si>
    <t>86</t>
  </si>
  <si>
    <t>87</t>
  </si>
  <si>
    <t>88</t>
  </si>
  <si>
    <t>89</t>
  </si>
  <si>
    <t xml:space="preserve">ปิดหลักสูตร </t>
  </si>
  <si>
    <t>ปิดหลักสูตร
ปริญญาโท</t>
  </si>
  <si>
    <t>ประกาศ
นียบัตร</t>
  </si>
  <si>
    <t>ประกาศนียบัตรบัณฑิต จำนวน 2 หลักสูตร</t>
  </si>
  <si>
    <t xml:space="preserve"> บริหารธุรกิจ </t>
  </si>
  <si>
    <t>ธุรกิจดิจิทัล</t>
  </si>
  <si>
    <t>การบริหารธุรกิจดิจิทัลเชิงกลยุทธ์</t>
  </si>
  <si>
    <t>คณะโลจิสติกส์ดิจิทัลซัพพลายเชน</t>
  </si>
  <si>
    <t>ไม่นับ ป.ผู้ช่วยพยาบาล และไม่นับปิดหลักสูตร</t>
  </si>
  <si>
    <t>ใหม่2561
ปป2566</t>
  </si>
  <si>
    <t>ปป2561
ปป2566</t>
  </si>
  <si>
    <t>ปป2566</t>
  </si>
  <si>
    <t>หลักสูตรศิลปศาสตรดุษฎีบัณฑิต</t>
  </si>
  <si>
    <t>ใหม่2548</t>
  </si>
  <si>
    <t>หลักสูตรวิทยาศาสตรมหาบัณฑิต สาขาวิชาการตลาดอัจฉริยะเชิงนวัตกรรมและวิทยาการข้อมูล (พหุวิทยาการ)</t>
  </si>
  <si>
    <t>เปลี่ยนชื่อหล้กสูตร</t>
  </si>
  <si>
    <t>หลักสูตรบริหารธุรกิจบัณฑิต สาขาวิชาการจัดการอีเวนต์ โรงแรมและการท่องเที่ยว (หลักสูตรนานาชาติ</t>
  </si>
  <si>
    <t>เปลี่ยนชื่อ</t>
  </si>
  <si>
    <t>ปป2561
ปป2563</t>
  </si>
  <si>
    <t>โลจิสติกส์และดิจิทัลซัพพลายเชน</t>
  </si>
  <si>
    <t>ใหม่2566</t>
  </si>
  <si>
    <t>วิทยาการข้อมูลและการเรียนรู้ของเครื่อง</t>
  </si>
  <si>
    <t xml:space="preserve">หลักสูตรวิทยาศาสตรมหาบัณฑิต </t>
  </si>
  <si>
    <t>คณะคณะโลจิสติกส์และดิจิทัลซัพพลายเชน</t>
  </si>
  <si>
    <t>สาขาวิชาโลจิสติกส์และดิจิทัลซัพพลายเชน (ต่อเนื่อง)</t>
  </si>
  <si>
    <t>90</t>
  </si>
  <si>
    <t>91</t>
  </si>
  <si>
    <t>92</t>
  </si>
  <si>
    <t>งดรับปี 66 มีนิสิตคงค้างอยู่</t>
  </si>
  <si>
    <t>งดรับ/ปิดหลักสูตร</t>
  </si>
  <si>
    <t>สถานะCHECO</t>
  </si>
  <si>
    <t>ปิดหลักสูตร สภามหาวิทยาลัย 295(3/2565) 26 มี.ค. 65</t>
  </si>
  <si>
    <t xml:space="preserve">เทคโนโลยีผู้ประกอบการและการจัดการนวัตกรรม 
(หลักสูตรพหุวิทยาการ)
</t>
  </si>
  <si>
    <t>ยุบรวมเป็นหลักสูตร
ดุริยางคศาสตรบัณฑิต</t>
  </si>
  <si>
    <t>เทคโนโลยีการวัดและระบบอัจฉริยะ</t>
  </si>
  <si>
    <t>เทคโนโลยีนวัตกรรมพลังงานและสิ่งแวดล้อม</t>
  </si>
  <si>
    <t>ใหม่2567</t>
  </si>
  <si>
    <t xml:space="preserve">หลักสูตรปรัชญาดุษฎีบัณฑิต </t>
  </si>
  <si>
    <t>หลักสูตรปรัชญาดุษฎีบัณฑิต</t>
  </si>
  <si>
    <t>หลักสูตรศิลปกรรมศาสตรมหาบัณฑิต</t>
  </si>
  <si>
    <t xml:space="preserve">หลักสูตรประกาศนียบัตรบัณฑิตทางวิทยาศาสตร์การแพทย์คลินิก
</t>
  </si>
  <si>
    <t>ทันตแพทยศาสตร์ หลักสูตร</t>
  </si>
  <si>
    <t>หลักสูตรที่เปิดสอนปีการศึกษา 2567 จำนวน 3 หลักสูตร</t>
  </si>
  <si>
    <t>หลักสูตรวิทยาศาสตรมหาบัณฑิต</t>
  </si>
  <si>
    <t>กุมารเวชศาสตร์</t>
  </si>
  <si>
    <t>ออร์โธปิดิกส์</t>
  </si>
  <si>
    <t>ระบาดวิทยาคลีนิคและวิจัย</t>
  </si>
  <si>
    <t xml:space="preserve">หลักสูตรปรัชญาดุษฎีบัณฑิต  </t>
  </si>
  <si>
    <t>ปป2561
ปป2567</t>
  </si>
  <si>
    <t>ปป2562
ปป2567</t>
  </si>
  <si>
    <t>ใหม่2562
ปป2567</t>
  </si>
  <si>
    <t xml:space="preserve">การจัดการและการพัฒนาทรัพยากรมนุษย์ระหว่างประเทศ (หลักสูตรนานาชาติ) </t>
  </si>
  <si>
    <t>ปิดหลักสูตรตั้งแต่ปี 2566 เป็นต้นไป มติสภามหาวิทยาลัย ครั้งที่ 320(1/2567)
 4 ก.พ. 2567</t>
  </si>
  <si>
    <t>ปิดหลักสูตรตั้งแต่ปี 2566 เป็นต้นไป มติสภามหาวิทยาลัย ครั้งที่ 314(9/2566) 
27 ส.ค. 2566</t>
  </si>
  <si>
    <t>ปิดหลักสูตรตั้งแต่ปี 2566ร มติสภามหาวิทยาลัย ครั้งที่ 317(12/2566)
 28 ต.ค. 2566</t>
  </si>
  <si>
    <t>การศึกษา</t>
  </si>
  <si>
    <t>ปป2567</t>
  </si>
  <si>
    <t>ยุบรวมเป็นหลักสูตร
การศึกษาบัณฑิต สาขาวิชาการศึกษา หลักสูตรปรับปรุง พ.ศ. 2567</t>
  </si>
  <si>
    <t xml:space="preserve">สรุปจำนวนหลักสูตรที่เปิดสอนปีการศึกษา 2567 จำนวน </t>
  </si>
  <si>
    <t>ปิด</t>
  </si>
  <si>
    <t>หลักสูตรที่เปิดสอนปีการศึกษา 2567 จำนวน 91 หลักสูตร</t>
  </si>
  <si>
    <t>คณะโลจิสติกส์และดิจิทัลซัพพลายเชน</t>
  </si>
  <si>
    <t>ใหม่2563
ปป2567</t>
  </si>
  <si>
    <t>ประชาคมโลกศึกษา(หลักสูตรสองภาษา)</t>
  </si>
  <si>
    <t>หลักสูตรที่เปิดสอนปีการศึกษา 2567 จำนวน 83 หลักสูตร</t>
  </si>
  <si>
    <t>หมายเหตุ : จำนวนรวมแต่ละระดับยังไม่ลบจำนวนปิดหลักสูตร</t>
  </si>
  <si>
    <t>หลักสูตรที่เปิดสอนปีการศึกษา 2565 จำนวน 64 หลักสูตร</t>
  </si>
  <si>
    <t>ชีววิทยาช่องปาก  เปลี่ยนชื่อ
วิทยาศาสตร์ช่องปาก</t>
  </si>
  <si>
    <t>ปรับปรุง2566</t>
  </si>
  <si>
    <t>เภสัชกรรมชุมชน เปลี่ยนชื่อ
เภสัชกรรมชุมชนและการจัดการเชิงบูรณาการในงานบริการทางเภสัชกรรม</t>
  </si>
  <si>
    <t>ศิลปะและมรดกภูมิปัญญาทางวัฒนธรรม</t>
  </si>
  <si>
    <t>ปป2563
ปป2568</t>
  </si>
  <si>
    <r>
      <t xml:space="preserve">กศ.บ สาขาวิชาเทคโนโลยีและสื่อสารการศึกษา (4 ปี) </t>
    </r>
    <r>
      <rPr>
        <b/>
        <sz val="14"/>
        <color theme="1"/>
        <rFont val="TH SarabunPSK"/>
        <family val="2"/>
      </rPr>
      <t xml:space="preserve">เปลี่ยนชื่อเป็น </t>
    </r>
    <r>
      <rPr>
        <sz val="14"/>
        <color theme="1"/>
        <rFont val="TH SarabunPSK"/>
        <family val="2"/>
      </rPr>
      <t>เทคโนโลยีและนวัตกรรมดิจิทัล</t>
    </r>
  </si>
  <si>
    <t xml:space="preserve">ใหม่2560
</t>
  </si>
  <si>
    <t>งดรับปี 64 มีนิสิตคงค้างอยู่(จะปิด)</t>
  </si>
  <si>
    <r>
      <t xml:space="preserve">ภาษาอังกฤษ </t>
    </r>
    <r>
      <rPr>
        <b/>
        <sz val="16"/>
        <color rgb="FF000000"/>
        <rFont val="TH SarabunPSK"/>
        <family val="2"/>
      </rPr>
      <t xml:space="preserve">เปลี่ยนชื่อเป็น </t>
    </r>
    <r>
      <rPr>
        <sz val="16"/>
        <color rgb="FF000000"/>
        <rFont val="TH SarabunPSK"/>
        <family val="2"/>
      </rPr>
      <t>ภาษาอังกฤษศึกษา</t>
    </r>
  </si>
  <si>
    <r>
      <t>เทคโนโลยีและสื่อสารการศึกษา</t>
    </r>
    <r>
      <rPr>
        <b/>
        <sz val="16"/>
        <color theme="1"/>
        <rFont val="TH SarabunPSK"/>
        <family val="2"/>
      </rPr>
      <t xml:space="preserve"> เปลี่ยนชื่อเป็น </t>
    </r>
    <r>
      <rPr>
        <sz val="16"/>
        <color theme="1"/>
        <rFont val="TH SarabunPSK"/>
        <family val="2"/>
      </rPr>
      <t>คอมพิวเตอร์และเทคโนโลยีเพื่อการศึกษา</t>
    </r>
  </si>
  <si>
    <r>
      <t xml:space="preserve">เทคโนโลยีและสื่อสารการศึกษา </t>
    </r>
    <r>
      <rPr>
        <b/>
        <sz val="14"/>
        <color theme="1"/>
        <rFont val="TH SarabunPSK"/>
        <family val="2"/>
      </rPr>
      <t>เปลี่ยนชชื่อเป็น</t>
    </r>
    <r>
      <rPr>
        <sz val="14"/>
        <color theme="1"/>
        <rFont val="TH SarabunPSK"/>
        <family val="2"/>
      </rPr>
      <t xml:space="preserve"> คอมพิวเตอร์และเทคโนโลยีดิจิทัลเพื่อการศึกษา</t>
    </r>
  </si>
  <si>
    <t xml:space="preserve">ปป2561
</t>
  </si>
  <si>
    <t>สรุปจำนวนหลักสูตรที่เปิดสอนปีการศึกษา 2567</t>
  </si>
  <si>
    <t>0311 หลักสูตรวิทยาศาสตรบัณฑิต สาขาวิชาทรัพยากรธรรมชาติและสิ่งแวดล้อม</t>
  </si>
  <si>
    <t>0316 หลักสูตรวิทยาศาสตรบัณฑิต สาขาวิชาวิทยาศาสตร์การประมง</t>
  </si>
  <si>
    <t>0317 หลักสูตรวิทยาศาสตรบัณฑิต สาขาวิชาเกษตรแม่นยำ</t>
  </si>
  <si>
    <t>0318 หลักสูตรวิทยาศาสตรบัณฑิต สาขาวิชาเทคโนโลยีชีวภาพทางการเกษตร</t>
  </si>
  <si>
    <t>0318</t>
  </si>
  <si>
    <t xml:space="preserve">0312 หลักสูตรวิทยาศาสตรบัณฑิต สาขาวิชาวิทยาศาสตร์และเทคโนโลยีการอาหาร </t>
  </si>
  <si>
    <t>0313 หลักสูตรวิทยาศาสตรบัณฑิต สาขาวิชาสัตวศาสตร์และเทคโนโลยีอาหารสัตว์</t>
  </si>
  <si>
    <t>0314 หลักสูตรวิทยาศาสตรบัณฑิต สาขาวิชาวิทยาศาสตร์การเกษตร</t>
  </si>
  <si>
    <t xml:space="preserve">0303 หลักสูตรวิทยาศาสตรบัณฑิต สาขาวิชาภูมิศาสตร์ </t>
  </si>
  <si>
    <t>สถานะหลักสูตรส่งสภาวิชาชีพ</t>
  </si>
  <si>
    <t>รวมลบปิดหลักสูตร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</si>
</sst>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0"/>
      <color rgb="FF000000"/>
      <name val="TH SarabunPSK"/>
      <family val="2"/>
    </font>
    <font>
      <b/>
      <sz val="12"/>
      <color rgb="FF000000"/>
      <name val="TH SarabunPSK"/>
      <family val="2"/>
    </font>
    <font>
      <sz val="13"/>
      <color theme="1"/>
      <name val="TH SarabunPSK"/>
      <family val="2"/>
    </font>
    <font>
      <sz val="13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sz val="12"/>
      <color theme="1"/>
      <name val="TH SarabunPSK"/>
      <family val="2"/>
    </font>
    <font>
      <b/>
      <sz val="18"/>
      <color rgb="FF000000"/>
      <name val="TH SarabunPSK"/>
      <family val="2"/>
    </font>
    <font>
      <sz val="10"/>
      <color theme="1"/>
      <name val="TH SarabunPSK"/>
      <family val="2"/>
    </font>
    <font>
      <b/>
      <sz val="11"/>
      <color rgb="FF000000"/>
      <name val="TH SarabunPSK"/>
      <family val="2"/>
    </font>
    <font>
      <sz val="11"/>
      <color rgb="FF000000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rgb="FF0000FF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0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rgb="FF333333"/>
      <name val="TH SarabunPSK"/>
      <family val="2"/>
    </font>
    <font>
      <sz val="12"/>
      <name val="TH SarabunPSK"/>
      <family val="2"/>
    </font>
    <font>
      <sz val="15"/>
      <color rgb="FF000000"/>
      <name val="Arial"/>
      <family val="2"/>
    </font>
    <font>
      <b/>
      <sz val="14"/>
      <color theme="1"/>
      <name val="TH SarabunPSK"/>
      <family val="2"/>
      <charset val="222"/>
    </font>
    <font>
      <b/>
      <sz val="14"/>
      <color rgb="FF000000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color rgb="FF000000"/>
      <name val="Arial"/>
      <family val="2"/>
      <charset val="222"/>
    </font>
    <font>
      <b/>
      <u val="double"/>
      <sz val="14"/>
      <color rgb="FF000000"/>
      <name val="TH SarabunPSK"/>
      <family val="2"/>
      <charset val="222"/>
    </font>
    <font>
      <sz val="12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1"/>
      <color rgb="FFFF0000"/>
      <name val="TH SarabunPSK"/>
      <family val="2"/>
    </font>
    <font>
      <b/>
      <sz val="14"/>
      <color rgb="FFFF0000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4"/>
      <color rgb="FFFF0000"/>
      <name val="TH SarabunPSK"/>
      <family val="2"/>
    </font>
    <font>
      <b/>
      <sz val="20"/>
      <color rgb="FF000000"/>
      <name val="TH SarabunPSK"/>
      <family val="2"/>
    </font>
    <font>
      <sz val="11"/>
      <name val="TH SarabunPSK"/>
      <family val="2"/>
    </font>
    <font>
      <b/>
      <sz val="12"/>
      <color rgb="FF000000"/>
      <name val="TH SarabunPSK"/>
      <family val="2"/>
      <charset val="222"/>
    </font>
    <font>
      <b/>
      <sz val="12"/>
      <color theme="1" tint="0.499984740745262"/>
      <name val="TH SarabunPSK"/>
      <family val="2"/>
      <charset val="222"/>
    </font>
    <font>
      <sz val="16"/>
      <color theme="1" tint="0.499984740745262"/>
      <name val="TH SarabunPSK"/>
      <family val="2"/>
      <charset val="222"/>
    </font>
    <font>
      <b/>
      <sz val="16"/>
      <color theme="1" tint="0.499984740745262"/>
      <name val="TH SarabunPSK"/>
      <family val="2"/>
      <charset val="222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4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shrinkToFi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wrapText="1"/>
    </xf>
    <xf numFmtId="0" fontId="15" fillId="0" borderId="15" xfId="0" applyFont="1" applyBorder="1" applyAlignment="1">
      <alignment horizontal="center" vertical="top" wrapText="1"/>
    </xf>
    <xf numFmtId="0" fontId="15" fillId="0" borderId="3" xfId="0" applyFont="1" applyBorder="1" applyAlignment="1">
      <alignment wrapText="1"/>
    </xf>
    <xf numFmtId="49" fontId="3" fillId="0" borderId="13" xfId="0" applyNumberFormat="1" applyFont="1" applyBorder="1" applyAlignment="1">
      <alignment horizontal="center" vertical="top"/>
    </xf>
    <xf numFmtId="49" fontId="3" fillId="0" borderId="13" xfId="0" applyNumberFormat="1" applyFont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16" fillId="0" borderId="14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wrapText="1"/>
    </xf>
    <xf numFmtId="0" fontId="14" fillId="0" borderId="3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3" fillId="0" borderId="10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11" fillId="0" borderId="17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16" fillId="0" borderId="19" xfId="0" applyFont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left" vertical="top" wrapText="1"/>
    </xf>
    <xf numFmtId="0" fontId="19" fillId="2" borderId="10" xfId="0" applyFont="1" applyFill="1" applyBorder="1" applyAlignment="1"/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0" fontId="1" fillId="2" borderId="6" xfId="0" applyFont="1" applyFill="1" applyBorder="1" applyAlignment="1">
      <alignment vertical="center"/>
    </xf>
    <xf numFmtId="0" fontId="14" fillId="2" borderId="5" xfId="0" applyFont="1" applyFill="1" applyBorder="1" applyAlignment="1">
      <alignment wrapText="1"/>
    </xf>
    <xf numFmtId="0" fontId="14" fillId="0" borderId="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top" wrapText="1"/>
    </xf>
    <xf numFmtId="0" fontId="20" fillId="0" borderId="13" xfId="0" applyFont="1" applyBorder="1" applyAlignment="1">
      <alignment vertical="top" wrapText="1"/>
    </xf>
    <xf numFmtId="0" fontId="1" fillId="2" borderId="10" xfId="0" applyFont="1" applyFill="1" applyBorder="1" applyAlignment="1">
      <alignment vertical="center"/>
    </xf>
    <xf numFmtId="0" fontId="14" fillId="2" borderId="10" xfId="0" applyFont="1" applyFill="1" applyBorder="1" applyAlignment="1"/>
    <xf numFmtId="0" fontId="14" fillId="0" borderId="10" xfId="0" applyFont="1" applyBorder="1" applyAlignment="1"/>
    <xf numFmtId="0" fontId="17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top"/>
    </xf>
    <xf numFmtId="0" fontId="2" fillId="0" borderId="5" xfId="0" applyFont="1" applyBorder="1" applyAlignment="1">
      <alignment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49" fontId="4" fillId="0" borderId="0" xfId="0" applyNumberFormat="1" applyFont="1" applyAlignment="1">
      <alignment wrapText="1"/>
    </xf>
    <xf numFmtId="0" fontId="1" fillId="3" borderId="9" xfId="0" applyFont="1" applyFill="1" applyBorder="1" applyAlignment="1">
      <alignment vertical="top"/>
    </xf>
    <xf numFmtId="0" fontId="14" fillId="3" borderId="10" xfId="0" applyFont="1" applyFill="1" applyBorder="1" applyAlignment="1">
      <alignment wrapText="1"/>
    </xf>
    <xf numFmtId="0" fontId="14" fillId="3" borderId="23" xfId="0" applyFont="1" applyFill="1" applyBorder="1" applyAlignment="1">
      <alignment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top" wrapText="1"/>
    </xf>
    <xf numFmtId="0" fontId="21" fillId="0" borderId="13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/>
    </xf>
    <xf numFmtId="0" fontId="21" fillId="0" borderId="13" xfId="0" applyFont="1" applyBorder="1" applyAlignment="1">
      <alignment horizontal="left" vertical="top" wrapText="1"/>
    </xf>
    <xf numFmtId="0" fontId="2" fillId="3" borderId="9" xfId="0" applyFont="1" applyFill="1" applyBorder="1" applyAlignment="1">
      <alignment vertical="top"/>
    </xf>
    <xf numFmtId="0" fontId="2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/>
    </xf>
    <xf numFmtId="0" fontId="14" fillId="3" borderId="10" xfId="0" applyFont="1" applyFill="1" applyBorder="1" applyAlignment="1"/>
    <xf numFmtId="0" fontId="2" fillId="0" borderId="10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/>
    </xf>
    <xf numFmtId="0" fontId="1" fillId="3" borderId="9" xfId="0" applyFont="1" applyFill="1" applyBorder="1" applyAlignment="1"/>
    <xf numFmtId="0" fontId="3" fillId="0" borderId="9" xfId="0" applyFont="1" applyBorder="1" applyAlignment="1">
      <alignment wrapText="1"/>
    </xf>
    <xf numFmtId="49" fontId="3" fillId="0" borderId="13" xfId="0" applyNumberFormat="1" applyFont="1" applyBorder="1" applyAlignment="1">
      <alignment horizontal="center" vertical="top" wrapText="1"/>
    </xf>
    <xf numFmtId="0" fontId="22" fillId="3" borderId="10" xfId="0" applyFont="1" applyFill="1" applyBorder="1" applyAlignment="1"/>
    <xf numFmtId="0" fontId="21" fillId="0" borderId="10" xfId="0" applyFont="1" applyBorder="1" applyAlignment="1">
      <alignment vertical="top" wrapText="1"/>
    </xf>
    <xf numFmtId="0" fontId="1" fillId="3" borderId="9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 wrapText="1"/>
    </xf>
    <xf numFmtId="49" fontId="21" fillId="0" borderId="23" xfId="0" applyNumberFormat="1" applyFont="1" applyBorder="1" applyAlignment="1">
      <alignment horizontal="center" vertical="top" wrapText="1"/>
    </xf>
    <xf numFmtId="0" fontId="21" fillId="0" borderId="23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/>
    </xf>
    <xf numFmtId="0" fontId="23" fillId="0" borderId="0" xfId="0" applyFont="1" applyAlignment="1">
      <alignment wrapText="1"/>
    </xf>
    <xf numFmtId="0" fontId="24" fillId="0" borderId="13" xfId="0" applyFont="1" applyBorder="1" applyAlignment="1">
      <alignment vertical="top" wrapText="1"/>
    </xf>
    <xf numFmtId="0" fontId="21" fillId="0" borderId="9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wrapText="1"/>
    </xf>
    <xf numFmtId="0" fontId="11" fillId="0" borderId="10" xfId="0" applyFont="1" applyBorder="1" applyAlignment="1">
      <alignment vertical="top"/>
    </xf>
    <xf numFmtId="0" fontId="25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49" fontId="13" fillId="0" borderId="0" xfId="0" applyNumberFormat="1" applyFont="1" applyAlignment="1">
      <alignment horizontal="left" vertical="top"/>
    </xf>
    <xf numFmtId="1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1" fillId="5" borderId="9" xfId="0" applyFont="1" applyFill="1" applyBorder="1" applyAlignment="1">
      <alignment vertical="top"/>
    </xf>
    <xf numFmtId="0" fontId="14" fillId="5" borderId="10" xfId="0" applyFont="1" applyFill="1" applyBorder="1" applyAlignment="1"/>
    <xf numFmtId="0" fontId="14" fillId="5" borderId="23" xfId="0" applyFont="1" applyFill="1" applyBorder="1" applyAlignment="1"/>
    <xf numFmtId="0" fontId="5" fillId="0" borderId="10" xfId="0" applyFont="1" applyBorder="1" applyAlignment="1">
      <alignment horizontal="center" vertical="top"/>
    </xf>
    <xf numFmtId="0" fontId="5" fillId="5" borderId="9" xfId="0" applyFont="1" applyFill="1" applyBorder="1" applyAlignment="1">
      <alignment vertical="top"/>
    </xf>
    <xf numFmtId="0" fontId="12" fillId="0" borderId="13" xfId="0" applyFont="1" applyBorder="1" applyAlignment="1">
      <alignment horizontal="center" vertical="top" wrapText="1"/>
    </xf>
    <xf numFmtId="0" fontId="19" fillId="5" borderId="9" xfId="0" applyFont="1" applyFill="1" applyBorder="1" applyAlignment="1">
      <alignment vertical="top"/>
    </xf>
    <xf numFmtId="0" fontId="19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/>
    </xf>
    <xf numFmtId="49" fontId="10" fillId="0" borderId="13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3" xfId="0" applyFont="1" applyBorder="1" applyAlignment="1">
      <alignment wrapText="1"/>
    </xf>
    <xf numFmtId="0" fontId="17" fillId="0" borderId="1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26" fillId="0" borderId="13" xfId="0" applyFont="1" applyBorder="1" applyAlignment="1">
      <alignment horizontal="center" vertical="top" wrapText="1"/>
    </xf>
    <xf numFmtId="0" fontId="3" fillId="0" borderId="10" xfId="0" applyFont="1" applyBorder="1" applyAlignment="1"/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4" borderId="5" xfId="0" applyFont="1" applyFill="1" applyBorder="1" applyAlignment="1">
      <alignment vertical="top" wrapText="1"/>
    </xf>
    <xf numFmtId="1" fontId="3" fillId="4" borderId="5" xfId="0" applyNumberFormat="1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vertical="top" wrapText="1"/>
    </xf>
    <xf numFmtId="1" fontId="3" fillId="4" borderId="0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/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7" fillId="0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wrapText="1"/>
    </xf>
    <xf numFmtId="0" fontId="32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16" fillId="0" borderId="2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22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top"/>
    </xf>
    <xf numFmtId="0" fontId="2" fillId="4" borderId="5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0" fillId="0" borderId="2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21" fillId="0" borderId="0" xfId="0" applyFont="1" applyAlignment="1">
      <alignment wrapText="1"/>
    </xf>
    <xf numFmtId="0" fontId="11" fillId="0" borderId="9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/>
    </xf>
    <xf numFmtId="0" fontId="11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16" fillId="0" borderId="9" xfId="0" applyFont="1" applyBorder="1" applyAlignment="1">
      <alignment horizontal="center" vertical="top"/>
    </xf>
    <xf numFmtId="0" fontId="33" fillId="0" borderId="9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2" fillId="0" borderId="1" xfId="0" applyFont="1" applyBorder="1" applyAlignment="1"/>
    <xf numFmtId="0" fontId="23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49" fontId="21" fillId="0" borderId="17" xfId="0" applyNumberFormat="1" applyFont="1" applyBorder="1" applyAlignment="1">
      <alignment horizontal="center" vertical="top" wrapText="1"/>
    </xf>
    <xf numFmtId="49" fontId="21" fillId="0" borderId="16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/>
    </xf>
    <xf numFmtId="0" fontId="1" fillId="5" borderId="2" xfId="0" applyFont="1" applyFill="1" applyBorder="1" applyAlignment="1">
      <alignment vertical="top"/>
    </xf>
    <xf numFmtId="0" fontId="14" fillId="5" borderId="3" xfId="0" applyFont="1" applyFill="1" applyBorder="1" applyAlignment="1"/>
    <xf numFmtId="0" fontId="14" fillId="5" borderId="26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21" fillId="0" borderId="17" xfId="0" applyFont="1" applyBorder="1" applyAlignment="1">
      <alignment horizontal="left" vertical="top" wrapText="1"/>
    </xf>
    <xf numFmtId="0" fontId="21" fillId="0" borderId="17" xfId="0" applyFont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14" fillId="3" borderId="3" xfId="0" applyFont="1" applyFill="1" applyBorder="1" applyAlignment="1"/>
    <xf numFmtId="0" fontId="2" fillId="0" borderId="3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6" fillId="0" borderId="12" xfId="0" applyFont="1" applyBorder="1" applyAlignment="1">
      <alignment vertical="center" wrapText="1"/>
    </xf>
    <xf numFmtId="0" fontId="2" fillId="3" borderId="6" xfId="0" applyFont="1" applyFill="1" applyBorder="1" applyAlignment="1">
      <alignment vertical="top"/>
    </xf>
    <xf numFmtId="0" fontId="14" fillId="3" borderId="5" xfId="0" applyFont="1" applyFill="1" applyBorder="1" applyAlignment="1"/>
    <xf numFmtId="0" fontId="2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/>
    </xf>
    <xf numFmtId="0" fontId="21" fillId="0" borderId="16" xfId="0" applyFont="1" applyBorder="1" applyAlignment="1">
      <alignment vertical="top" wrapText="1"/>
    </xf>
    <xf numFmtId="0" fontId="11" fillId="0" borderId="16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4" fillId="0" borderId="1" xfId="0" applyFont="1" applyFill="1" applyBorder="1" applyAlignment="1"/>
    <xf numFmtId="49" fontId="21" fillId="0" borderId="16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/>
    </xf>
    <xf numFmtId="0" fontId="15" fillId="0" borderId="10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6" fillId="0" borderId="16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49" fontId="17" fillId="0" borderId="13" xfId="0" applyNumberFormat="1" applyFont="1" applyBorder="1" applyAlignment="1">
      <alignment horizontal="center" vertical="top"/>
    </xf>
    <xf numFmtId="0" fontId="40" fillId="0" borderId="1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49" fontId="21" fillId="0" borderId="16" xfId="0" applyNumberFormat="1" applyFont="1" applyBorder="1" applyAlignment="1">
      <alignment horizontal="center" vertical="top" wrapText="1"/>
    </xf>
    <xf numFmtId="0" fontId="10" fillId="6" borderId="9" xfId="0" applyFont="1" applyFill="1" applyBorder="1" applyAlignment="1">
      <alignment vertical="top" wrapText="1"/>
    </xf>
    <xf numFmtId="49" fontId="17" fillId="0" borderId="16" xfId="0" applyNumberFormat="1" applyFont="1" applyBorder="1" applyAlignment="1">
      <alignment horizontal="center" vertical="top"/>
    </xf>
    <xf numFmtId="49" fontId="17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center" wrapText="1"/>
    </xf>
    <xf numFmtId="0" fontId="10" fillId="0" borderId="6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42" fillId="0" borderId="1" xfId="0" applyFont="1" applyBorder="1" applyAlignment="1">
      <alignment horizontal="center" vertical="top" wrapText="1"/>
    </xf>
    <xf numFmtId="0" fontId="42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9" fillId="6" borderId="16" xfId="0" applyFont="1" applyFill="1" applyBorder="1" applyAlignment="1">
      <alignment vertical="top" wrapText="1"/>
    </xf>
    <xf numFmtId="0" fontId="42" fillId="0" borderId="16" xfId="0" applyFont="1" applyBorder="1" applyAlignment="1">
      <alignment horizontal="center" vertical="top" wrapText="1"/>
    </xf>
    <xf numFmtId="0" fontId="42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vertical="top" wrapText="1"/>
    </xf>
    <xf numFmtId="0" fontId="9" fillId="6" borderId="13" xfId="0" applyFont="1" applyFill="1" applyBorder="1" applyAlignment="1">
      <alignment vertical="top" wrapText="1"/>
    </xf>
    <xf numFmtId="0" fontId="40" fillId="0" borderId="1" xfId="0" applyFont="1" applyBorder="1" applyAlignment="1">
      <alignment vertical="top" wrapText="1"/>
    </xf>
    <xf numFmtId="0" fontId="40" fillId="0" borderId="1" xfId="0" applyFont="1" applyBorder="1" applyAlignment="1">
      <alignment wrapText="1"/>
    </xf>
    <xf numFmtId="0" fontId="43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wrapText="1"/>
    </xf>
    <xf numFmtId="0" fontId="35" fillId="0" borderId="25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18" xfId="0" applyFont="1" applyBorder="1" applyAlignment="1">
      <alignment vertical="top" wrapText="1"/>
    </xf>
    <xf numFmtId="0" fontId="10" fillId="0" borderId="23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20" fillId="0" borderId="16" xfId="0" applyFont="1" applyBorder="1" applyAlignment="1">
      <alignment vertical="top" wrapText="1"/>
    </xf>
    <xf numFmtId="0" fontId="17" fillId="0" borderId="23" xfId="0" applyFont="1" applyBorder="1" applyAlignment="1">
      <alignment vertical="top" wrapText="1"/>
    </xf>
    <xf numFmtId="0" fontId="10" fillId="6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20" fillId="0" borderId="2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49" fontId="9" fillId="0" borderId="1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48" fillId="0" borderId="1" xfId="0" applyFont="1" applyBorder="1" applyAlignment="1"/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center" vertical="top"/>
    </xf>
    <xf numFmtId="49" fontId="3" fillId="0" borderId="16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1" fillId="0" borderId="7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49" fontId="21" fillId="0" borderId="17" xfId="0" applyNumberFormat="1" applyFont="1" applyBorder="1" applyAlignment="1">
      <alignment horizontal="center" vertical="top" wrapText="1"/>
    </xf>
    <xf numFmtId="49" fontId="21" fillId="0" borderId="16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26D8-B9E5-4240-A0AB-A396D1C4153E}">
  <dimension ref="A1:G10"/>
  <sheetViews>
    <sheetView workbookViewId="0">
      <selection activeCell="G7" sqref="G7"/>
    </sheetView>
  </sheetViews>
  <sheetFormatPr defaultRowHeight="15" x14ac:dyDescent="0.25"/>
  <cols>
    <col min="1" max="2" width="9.140625" style="176"/>
    <col min="3" max="3" width="17.28515625" style="176" customWidth="1"/>
    <col min="4" max="4" width="20.85546875" style="176" customWidth="1"/>
    <col min="5" max="16384" width="9.140625" style="176"/>
  </cols>
  <sheetData>
    <row r="1" spans="1:7" ht="23.25" x14ac:dyDescent="0.35">
      <c r="A1" s="332" t="s">
        <v>510</v>
      </c>
      <c r="B1" s="332"/>
      <c r="C1" s="332"/>
      <c r="D1" s="332"/>
      <c r="E1" s="332"/>
      <c r="F1" s="332"/>
      <c r="G1" s="1"/>
    </row>
    <row r="2" spans="1:7" ht="93.75" x14ac:dyDescent="0.25">
      <c r="A2" s="8" t="s">
        <v>109</v>
      </c>
      <c r="B2" s="9" t="s">
        <v>110</v>
      </c>
      <c r="C2" s="9" t="s">
        <v>91</v>
      </c>
      <c r="D2" s="9" t="s">
        <v>0</v>
      </c>
      <c r="E2" s="9" t="s">
        <v>1</v>
      </c>
      <c r="F2" s="9" t="s">
        <v>111</v>
      </c>
      <c r="G2" s="10" t="s">
        <v>112</v>
      </c>
    </row>
    <row r="3" spans="1:7" ht="18.75" x14ac:dyDescent="0.25">
      <c r="A3" s="11" t="s">
        <v>28</v>
      </c>
      <c r="B3" s="12"/>
      <c r="C3" s="12"/>
      <c r="D3" s="13"/>
      <c r="E3" s="14"/>
      <c r="F3" s="15" t="s">
        <v>113</v>
      </c>
      <c r="G3" s="16"/>
    </row>
    <row r="4" spans="1:7" ht="18.75" x14ac:dyDescent="0.25">
      <c r="A4" s="11" t="s">
        <v>29</v>
      </c>
      <c r="B4" s="12"/>
      <c r="C4" s="12"/>
      <c r="D4" s="13"/>
      <c r="E4" s="14"/>
      <c r="F4" s="17" t="s">
        <v>113</v>
      </c>
      <c r="G4" s="16"/>
    </row>
    <row r="5" spans="1:7" ht="37.5" x14ac:dyDescent="0.25">
      <c r="A5" s="18" t="s">
        <v>115</v>
      </c>
      <c r="B5" s="19"/>
      <c r="C5" s="20" t="s">
        <v>29</v>
      </c>
      <c r="D5" s="49" t="s">
        <v>511</v>
      </c>
      <c r="E5" s="49"/>
      <c r="F5" s="23" t="s">
        <v>512</v>
      </c>
      <c r="G5" s="177" t="s">
        <v>107</v>
      </c>
    </row>
    <row r="6" spans="1:7" ht="18.75" x14ac:dyDescent="0.25">
      <c r="A6" s="11" t="s">
        <v>183</v>
      </c>
      <c r="B6" s="12"/>
      <c r="C6" s="12"/>
      <c r="D6" s="13"/>
      <c r="E6" s="14"/>
      <c r="F6" s="17" t="s">
        <v>113</v>
      </c>
      <c r="G6" s="16"/>
    </row>
    <row r="7" spans="1:7" ht="37.5" x14ac:dyDescent="0.25">
      <c r="A7" s="18" t="s">
        <v>115</v>
      </c>
      <c r="B7" s="19"/>
      <c r="C7" s="20" t="s">
        <v>183</v>
      </c>
      <c r="D7" s="49" t="s">
        <v>513</v>
      </c>
      <c r="E7" s="49"/>
      <c r="F7" s="23" t="s">
        <v>592</v>
      </c>
      <c r="G7" s="177" t="s">
        <v>107</v>
      </c>
    </row>
    <row r="10" spans="1:7" x14ac:dyDescent="0.25">
      <c r="A10" s="333"/>
      <c r="B10" s="333"/>
      <c r="C10" s="333"/>
      <c r="D10" s="333"/>
    </row>
  </sheetData>
  <mergeCells count="2">
    <mergeCell ref="A1:F1"/>
    <mergeCell ref="A10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A2F2-8550-4BF1-9E36-036D3C1052E7}">
  <dimension ref="A1:O1005"/>
  <sheetViews>
    <sheetView topLeftCell="A124" zoomScale="120" zoomScaleNormal="120" workbookViewId="0">
      <selection activeCell="M2" sqref="M2"/>
    </sheetView>
  </sheetViews>
  <sheetFormatPr defaultColWidth="14.42578125" defaultRowHeight="18.75" x14ac:dyDescent="0.3"/>
  <cols>
    <col min="1" max="1" width="3.85546875" style="1" customWidth="1"/>
    <col min="2" max="2" width="7.42578125" style="1" bestFit="1" customWidth="1"/>
    <col min="3" max="3" width="16.7109375" style="1" customWidth="1"/>
    <col min="4" max="4" width="15.28515625" style="1" customWidth="1"/>
    <col min="5" max="6" width="18.28515625" style="1" customWidth="1"/>
    <col min="7" max="7" width="9.28515625" style="269" customWidth="1"/>
    <col min="8" max="8" width="9.42578125" style="1" customWidth="1"/>
    <col min="9" max="13" width="16.42578125" style="1" customWidth="1"/>
    <col min="14" max="15" width="14.42578125" style="193"/>
    <col min="16" max="16384" width="14.42578125" style="1"/>
  </cols>
  <sheetData>
    <row r="1" spans="1:13" ht="32.25" customHeight="1" x14ac:dyDescent="0.35">
      <c r="A1" s="332" t="s">
        <v>108</v>
      </c>
      <c r="B1" s="332"/>
      <c r="C1" s="332"/>
      <c r="D1" s="332"/>
      <c r="E1" s="332"/>
      <c r="F1" s="332"/>
      <c r="G1" s="332"/>
    </row>
    <row r="2" spans="1:13" ht="93.75" x14ac:dyDescent="0.3">
      <c r="A2" s="8" t="s">
        <v>109</v>
      </c>
      <c r="B2" s="9" t="s">
        <v>110</v>
      </c>
      <c r="C2" s="9" t="s">
        <v>91</v>
      </c>
      <c r="D2" s="9" t="s">
        <v>0</v>
      </c>
      <c r="E2" s="9" t="s">
        <v>1</v>
      </c>
      <c r="F2" s="9"/>
      <c r="G2" s="9" t="s">
        <v>111</v>
      </c>
      <c r="H2" s="10" t="s">
        <v>112</v>
      </c>
      <c r="I2" s="197" t="s">
        <v>541</v>
      </c>
      <c r="J2" s="197" t="s">
        <v>553</v>
      </c>
      <c r="K2" s="197" t="s">
        <v>554</v>
      </c>
      <c r="L2" s="197" t="s">
        <v>554</v>
      </c>
      <c r="M2" s="197" t="s">
        <v>613</v>
      </c>
    </row>
    <row r="3" spans="1:13" x14ac:dyDescent="0.3">
      <c r="A3" s="11" t="s">
        <v>2</v>
      </c>
      <c r="B3" s="12"/>
      <c r="C3" s="12"/>
      <c r="D3" s="13"/>
      <c r="E3" s="14"/>
      <c r="F3" s="14"/>
      <c r="G3" s="259" t="s">
        <v>113</v>
      </c>
      <c r="H3" s="16"/>
      <c r="I3" s="214"/>
      <c r="J3" s="214"/>
      <c r="K3" s="214"/>
      <c r="L3" s="214"/>
      <c r="M3" s="214"/>
    </row>
    <row r="4" spans="1:13" x14ac:dyDescent="0.3">
      <c r="A4" s="11" t="s">
        <v>114</v>
      </c>
      <c r="B4" s="12"/>
      <c r="C4" s="12"/>
      <c r="D4" s="13"/>
      <c r="E4" s="14"/>
      <c r="F4" s="44"/>
      <c r="G4" s="260" t="s">
        <v>113</v>
      </c>
      <c r="H4" s="16"/>
      <c r="I4" s="214"/>
      <c r="J4" s="214"/>
      <c r="K4" s="214"/>
      <c r="L4" s="214"/>
      <c r="M4" s="214"/>
    </row>
    <row r="5" spans="1:13" ht="56.25" x14ac:dyDescent="0.3">
      <c r="A5" s="18" t="s">
        <v>115</v>
      </c>
      <c r="B5" s="19" t="s">
        <v>116</v>
      </c>
      <c r="C5" s="20" t="s">
        <v>114</v>
      </c>
      <c r="D5" s="21" t="s">
        <v>3</v>
      </c>
      <c r="E5" s="22" t="s">
        <v>5</v>
      </c>
      <c r="F5" s="309" t="s">
        <v>612</v>
      </c>
      <c r="G5" s="201" t="s">
        <v>515</v>
      </c>
      <c r="H5" s="24" t="s">
        <v>107</v>
      </c>
      <c r="I5" s="214"/>
      <c r="J5" s="214"/>
      <c r="K5" s="214"/>
      <c r="L5" s="214"/>
      <c r="M5" s="214"/>
    </row>
    <row r="6" spans="1:13" ht="93.75" x14ac:dyDescent="0.3">
      <c r="A6" s="18" t="s">
        <v>117</v>
      </c>
      <c r="B6" s="19" t="s">
        <v>118</v>
      </c>
      <c r="C6" s="20" t="s">
        <v>114</v>
      </c>
      <c r="D6" s="21" t="s">
        <v>3</v>
      </c>
      <c r="E6" s="22" t="s">
        <v>7</v>
      </c>
      <c r="F6" s="309" t="s">
        <v>604</v>
      </c>
      <c r="G6" s="201" t="s">
        <v>515</v>
      </c>
      <c r="H6" s="24" t="s">
        <v>107</v>
      </c>
      <c r="I6" s="214"/>
      <c r="J6" s="214"/>
      <c r="K6" s="214"/>
      <c r="L6" s="214"/>
      <c r="M6" s="214"/>
    </row>
    <row r="7" spans="1:13" ht="75" x14ac:dyDescent="0.3">
      <c r="A7" s="18" t="s">
        <v>119</v>
      </c>
      <c r="B7" s="19" t="s">
        <v>120</v>
      </c>
      <c r="C7" s="20" t="s">
        <v>114</v>
      </c>
      <c r="D7" s="21" t="s">
        <v>3</v>
      </c>
      <c r="E7" s="22" t="s">
        <v>8</v>
      </c>
      <c r="F7" s="309" t="s">
        <v>605</v>
      </c>
      <c r="G7" s="201" t="s">
        <v>515</v>
      </c>
      <c r="H7" s="24" t="s">
        <v>107</v>
      </c>
      <c r="I7" s="214"/>
      <c r="J7" s="214"/>
      <c r="K7" s="214"/>
      <c r="L7" s="214"/>
      <c r="M7" s="214"/>
    </row>
    <row r="8" spans="1:13" ht="75" x14ac:dyDescent="0.3">
      <c r="A8" s="18" t="s">
        <v>121</v>
      </c>
      <c r="B8" s="19" t="s">
        <v>122</v>
      </c>
      <c r="C8" s="20" t="s">
        <v>114</v>
      </c>
      <c r="D8" s="21" t="s">
        <v>3</v>
      </c>
      <c r="E8" s="22" t="s">
        <v>4</v>
      </c>
      <c r="F8" s="309" t="s">
        <v>611</v>
      </c>
      <c r="G8" s="201" t="s">
        <v>460</v>
      </c>
      <c r="H8" s="24" t="s">
        <v>107</v>
      </c>
      <c r="I8" s="214"/>
      <c r="J8" s="214"/>
      <c r="K8" s="214"/>
      <c r="L8" s="214"/>
      <c r="M8" s="214"/>
    </row>
    <row r="9" spans="1:13" ht="93.75" x14ac:dyDescent="0.3">
      <c r="A9" s="18" t="s">
        <v>124</v>
      </c>
      <c r="B9" s="19" t="s">
        <v>125</v>
      </c>
      <c r="C9" s="20" t="s">
        <v>114</v>
      </c>
      <c r="D9" s="21" t="s">
        <v>3</v>
      </c>
      <c r="E9" s="22" t="s">
        <v>126</v>
      </c>
      <c r="F9" s="309" t="s">
        <v>609</v>
      </c>
      <c r="G9" s="201" t="s">
        <v>123</v>
      </c>
      <c r="H9" s="24" t="s">
        <v>107</v>
      </c>
      <c r="I9" s="214"/>
      <c r="J9" s="214"/>
      <c r="K9" s="214"/>
      <c r="L9" s="214"/>
      <c r="M9" s="214"/>
    </row>
    <row r="10" spans="1:13" ht="93.75" x14ac:dyDescent="0.3">
      <c r="A10" s="18" t="s">
        <v>127</v>
      </c>
      <c r="B10" s="19" t="s">
        <v>128</v>
      </c>
      <c r="C10" s="20" t="s">
        <v>114</v>
      </c>
      <c r="D10" s="21" t="s">
        <v>3</v>
      </c>
      <c r="E10" s="22" t="s">
        <v>129</v>
      </c>
      <c r="F10" s="309" t="s">
        <v>610</v>
      </c>
      <c r="G10" s="201" t="s">
        <v>123</v>
      </c>
      <c r="H10" s="24" t="s">
        <v>107</v>
      </c>
      <c r="I10" s="214"/>
      <c r="J10" s="214"/>
      <c r="K10" s="214"/>
      <c r="L10" s="214"/>
      <c r="M10" s="214"/>
    </row>
    <row r="11" spans="1:13" ht="56.25" x14ac:dyDescent="0.3">
      <c r="A11" s="18" t="s">
        <v>130</v>
      </c>
      <c r="B11" s="19" t="s">
        <v>131</v>
      </c>
      <c r="C11" s="20" t="s">
        <v>114</v>
      </c>
      <c r="D11" s="21" t="s">
        <v>3</v>
      </c>
      <c r="E11" s="22" t="s">
        <v>132</v>
      </c>
      <c r="F11" s="309" t="s">
        <v>606</v>
      </c>
      <c r="G11" s="201" t="s">
        <v>133</v>
      </c>
      <c r="H11" s="24" t="s">
        <v>107</v>
      </c>
      <c r="I11" s="214"/>
      <c r="J11" s="214"/>
      <c r="K11" s="214"/>
      <c r="L11" s="214"/>
      <c r="M11" s="214"/>
    </row>
    <row r="12" spans="1:13" ht="75" x14ac:dyDescent="0.3">
      <c r="A12" s="18" t="s">
        <v>134</v>
      </c>
      <c r="B12" s="326" t="s">
        <v>608</v>
      </c>
      <c r="C12" s="20" t="s">
        <v>114</v>
      </c>
      <c r="D12" s="21" t="s">
        <v>3</v>
      </c>
      <c r="E12" s="22" t="s">
        <v>355</v>
      </c>
      <c r="F12" s="309" t="s">
        <v>607</v>
      </c>
      <c r="G12" s="201" t="s">
        <v>133</v>
      </c>
      <c r="H12" s="24" t="s">
        <v>107</v>
      </c>
      <c r="I12" s="214"/>
      <c r="J12" s="214"/>
      <c r="K12" s="214"/>
      <c r="L12" s="214"/>
      <c r="M12" s="214"/>
    </row>
    <row r="13" spans="1:13" x14ac:dyDescent="0.3">
      <c r="A13" s="25" t="s">
        <v>9</v>
      </c>
      <c r="B13" s="26"/>
      <c r="C13" s="26"/>
      <c r="D13" s="27"/>
      <c r="E13" s="28"/>
      <c r="F13" s="44"/>
      <c r="G13" s="261" t="s">
        <v>113</v>
      </c>
      <c r="H13" s="16"/>
      <c r="I13" s="214"/>
      <c r="J13" s="214"/>
      <c r="K13" s="214"/>
      <c r="L13" s="214"/>
      <c r="M13" s="214"/>
    </row>
    <row r="14" spans="1:13" ht="30" x14ac:dyDescent="0.3">
      <c r="A14" s="18" t="s">
        <v>135</v>
      </c>
      <c r="B14" s="29" t="s">
        <v>136</v>
      </c>
      <c r="C14" s="30" t="s">
        <v>9</v>
      </c>
      <c r="D14" s="21" t="s">
        <v>3</v>
      </c>
      <c r="E14" s="22" t="s">
        <v>137</v>
      </c>
      <c r="F14" s="309"/>
      <c r="G14" s="201" t="s">
        <v>123</v>
      </c>
      <c r="H14" s="24" t="s">
        <v>107</v>
      </c>
      <c r="I14" s="214"/>
      <c r="J14" s="214"/>
      <c r="K14" s="214"/>
      <c r="L14" s="214"/>
      <c r="M14" s="214"/>
    </row>
    <row r="15" spans="1:13" ht="30" x14ac:dyDescent="0.3">
      <c r="A15" s="18" t="s">
        <v>138</v>
      </c>
      <c r="B15" s="29" t="s">
        <v>139</v>
      </c>
      <c r="C15" s="30" t="s">
        <v>9</v>
      </c>
      <c r="D15" s="21" t="s">
        <v>3</v>
      </c>
      <c r="E15" s="22" t="s">
        <v>10</v>
      </c>
      <c r="F15" s="309"/>
      <c r="G15" s="201" t="s">
        <v>515</v>
      </c>
      <c r="H15" s="24" t="s">
        <v>107</v>
      </c>
      <c r="I15" s="214"/>
      <c r="J15" s="214"/>
      <c r="K15" s="214"/>
      <c r="L15" s="214"/>
      <c r="M15" s="214"/>
    </row>
    <row r="16" spans="1:13" ht="30" x14ac:dyDescent="0.3">
      <c r="A16" s="18" t="s">
        <v>140</v>
      </c>
      <c r="B16" s="29" t="s">
        <v>141</v>
      </c>
      <c r="C16" s="30" t="s">
        <v>9</v>
      </c>
      <c r="D16" s="21" t="s">
        <v>3</v>
      </c>
      <c r="E16" s="22" t="s">
        <v>11</v>
      </c>
      <c r="F16" s="309"/>
      <c r="G16" s="201" t="s">
        <v>515</v>
      </c>
      <c r="H16" s="24" t="s">
        <v>107</v>
      </c>
      <c r="I16" s="214"/>
      <c r="J16" s="214"/>
      <c r="K16" s="214"/>
      <c r="L16" s="214"/>
      <c r="M16" s="214"/>
    </row>
    <row r="17" spans="1:13" ht="30" x14ac:dyDescent="0.3">
      <c r="A17" s="18" t="s">
        <v>142</v>
      </c>
      <c r="B17" s="29" t="s">
        <v>143</v>
      </c>
      <c r="C17" s="30" t="s">
        <v>9</v>
      </c>
      <c r="D17" s="21" t="s">
        <v>3</v>
      </c>
      <c r="E17" s="22" t="s">
        <v>12</v>
      </c>
      <c r="F17" s="309"/>
      <c r="G17" s="201" t="s">
        <v>515</v>
      </c>
      <c r="H17" s="24" t="s">
        <v>107</v>
      </c>
      <c r="I17" s="214"/>
      <c r="J17" s="214"/>
      <c r="K17" s="214"/>
      <c r="L17" s="214"/>
      <c r="M17" s="214"/>
    </row>
    <row r="18" spans="1:13" ht="30" x14ac:dyDescent="0.3">
      <c r="A18" s="18" t="s">
        <v>144</v>
      </c>
      <c r="B18" s="29" t="s">
        <v>145</v>
      </c>
      <c r="C18" s="30" t="s">
        <v>9</v>
      </c>
      <c r="D18" s="21" t="s">
        <v>3</v>
      </c>
      <c r="E18" s="22" t="s">
        <v>13</v>
      </c>
      <c r="F18" s="309"/>
      <c r="G18" s="201" t="s">
        <v>515</v>
      </c>
      <c r="H18" s="24" t="s">
        <v>107</v>
      </c>
      <c r="I18" s="214"/>
      <c r="J18" s="214"/>
      <c r="K18" s="214"/>
      <c r="L18" s="214"/>
      <c r="M18" s="214"/>
    </row>
    <row r="19" spans="1:13" ht="30" x14ac:dyDescent="0.3">
      <c r="A19" s="18" t="s">
        <v>146</v>
      </c>
      <c r="B19" s="29" t="s">
        <v>147</v>
      </c>
      <c r="C19" s="30" t="s">
        <v>9</v>
      </c>
      <c r="D19" s="21" t="s">
        <v>3</v>
      </c>
      <c r="E19" s="22" t="s">
        <v>14</v>
      </c>
      <c r="F19" s="309"/>
      <c r="G19" s="201" t="s">
        <v>515</v>
      </c>
      <c r="H19" s="24" t="s">
        <v>107</v>
      </c>
      <c r="I19" s="214"/>
      <c r="J19" s="214"/>
      <c r="K19" s="214"/>
      <c r="L19" s="214"/>
      <c r="M19" s="214"/>
    </row>
    <row r="20" spans="1:13" ht="30" x14ac:dyDescent="0.3">
      <c r="A20" s="18" t="s">
        <v>148</v>
      </c>
      <c r="B20" s="29" t="s">
        <v>149</v>
      </c>
      <c r="C20" s="30" t="s">
        <v>9</v>
      </c>
      <c r="D20" s="21" t="s">
        <v>3</v>
      </c>
      <c r="E20" s="22" t="s">
        <v>15</v>
      </c>
      <c r="F20" s="309"/>
      <c r="G20" s="201" t="s">
        <v>515</v>
      </c>
      <c r="H20" s="24" t="s">
        <v>107</v>
      </c>
      <c r="I20" s="214"/>
      <c r="J20" s="214"/>
      <c r="K20" s="214"/>
      <c r="L20" s="214"/>
      <c r="M20" s="214"/>
    </row>
    <row r="21" spans="1:13" ht="30" x14ac:dyDescent="0.3">
      <c r="A21" s="18" t="s">
        <v>150</v>
      </c>
      <c r="B21" s="31" t="s">
        <v>151</v>
      </c>
      <c r="C21" s="30" t="s">
        <v>9</v>
      </c>
      <c r="D21" s="22" t="s">
        <v>3</v>
      </c>
      <c r="E21" s="22" t="s">
        <v>81</v>
      </c>
      <c r="F21" s="309"/>
      <c r="G21" s="262" t="s">
        <v>123</v>
      </c>
      <c r="H21" s="32" t="s">
        <v>107</v>
      </c>
      <c r="I21" s="214"/>
      <c r="J21" s="214"/>
      <c r="K21" s="214"/>
      <c r="L21" s="214"/>
      <c r="M21" s="214"/>
    </row>
    <row r="22" spans="1:13" ht="37.5" x14ac:dyDescent="0.3">
      <c r="A22" s="18" t="s">
        <v>152</v>
      </c>
      <c r="B22" s="33"/>
      <c r="C22" s="20" t="s">
        <v>9</v>
      </c>
      <c r="D22" s="21" t="s">
        <v>3</v>
      </c>
      <c r="E22" s="22" t="s">
        <v>153</v>
      </c>
      <c r="F22" s="309"/>
      <c r="G22" s="201" t="s">
        <v>154</v>
      </c>
      <c r="H22" s="32" t="s">
        <v>107</v>
      </c>
      <c r="I22" s="214"/>
      <c r="J22" s="214"/>
      <c r="K22" s="214"/>
      <c r="L22" s="214"/>
      <c r="M22" s="214"/>
    </row>
    <row r="23" spans="1:13" ht="34.5" x14ac:dyDescent="0.3">
      <c r="A23" s="18" t="s">
        <v>155</v>
      </c>
      <c r="B23" s="33"/>
      <c r="C23" s="20" t="s">
        <v>9</v>
      </c>
      <c r="D23" s="2" t="s">
        <v>3</v>
      </c>
      <c r="E23" s="3" t="s">
        <v>558</v>
      </c>
      <c r="F23" s="310"/>
      <c r="G23" s="201" t="s">
        <v>97</v>
      </c>
      <c r="H23" s="32" t="s">
        <v>107</v>
      </c>
      <c r="I23" s="214"/>
      <c r="J23" s="214"/>
      <c r="K23" s="214"/>
      <c r="L23" s="214"/>
      <c r="M23" s="214"/>
    </row>
    <row r="24" spans="1:13" ht="34.5" x14ac:dyDescent="0.3">
      <c r="A24" s="18" t="s">
        <v>157</v>
      </c>
      <c r="B24" s="33"/>
      <c r="C24" s="20" t="s">
        <v>9</v>
      </c>
      <c r="D24" s="2" t="s">
        <v>3</v>
      </c>
      <c r="E24" s="3" t="s">
        <v>559</v>
      </c>
      <c r="F24" s="310"/>
      <c r="G24" s="201" t="s">
        <v>97</v>
      </c>
      <c r="H24" s="32" t="s">
        <v>107</v>
      </c>
      <c r="I24" s="214"/>
      <c r="J24" s="214"/>
      <c r="K24" s="214"/>
      <c r="L24" s="214"/>
      <c r="M24" s="214"/>
    </row>
    <row r="25" spans="1:13" x14ac:dyDescent="0.3">
      <c r="A25" s="11" t="s">
        <v>93</v>
      </c>
      <c r="B25" s="12"/>
      <c r="C25" s="12"/>
      <c r="D25" s="13"/>
      <c r="E25" s="14"/>
      <c r="F25" s="44"/>
      <c r="G25" s="261" t="s">
        <v>113</v>
      </c>
      <c r="H25" s="16"/>
      <c r="I25" s="214"/>
      <c r="J25" s="214"/>
      <c r="K25" s="214"/>
      <c r="L25" s="214"/>
      <c r="M25" s="214"/>
    </row>
    <row r="26" spans="1:13" ht="30" x14ac:dyDescent="0.3">
      <c r="A26" s="18" t="s">
        <v>159</v>
      </c>
      <c r="B26" s="29" t="s">
        <v>156</v>
      </c>
      <c r="C26" s="29" t="s">
        <v>93</v>
      </c>
      <c r="D26" s="34" t="s">
        <v>16</v>
      </c>
      <c r="E26" s="22" t="s">
        <v>17</v>
      </c>
      <c r="F26" s="309"/>
      <c r="G26" s="188" t="s">
        <v>515</v>
      </c>
      <c r="H26" s="24" t="s">
        <v>107</v>
      </c>
      <c r="I26" s="214"/>
      <c r="J26" s="214"/>
      <c r="K26" s="214"/>
      <c r="L26" s="214"/>
      <c r="M26" s="214"/>
    </row>
    <row r="27" spans="1:13" ht="30" x14ac:dyDescent="0.3">
      <c r="A27" s="18" t="s">
        <v>161</v>
      </c>
      <c r="B27" s="29" t="s">
        <v>158</v>
      </c>
      <c r="C27" s="29" t="s">
        <v>93</v>
      </c>
      <c r="D27" s="34" t="s">
        <v>16</v>
      </c>
      <c r="E27" s="22" t="s">
        <v>18</v>
      </c>
      <c r="F27" s="309"/>
      <c r="G27" s="188" t="s">
        <v>515</v>
      </c>
      <c r="H27" s="24" t="s">
        <v>107</v>
      </c>
      <c r="I27" s="214"/>
      <c r="J27" s="214"/>
      <c r="K27" s="214"/>
      <c r="L27" s="214"/>
      <c r="M27" s="214"/>
    </row>
    <row r="28" spans="1:13" ht="30" x14ac:dyDescent="0.3">
      <c r="A28" s="18" t="s">
        <v>163</v>
      </c>
      <c r="B28" s="29" t="s">
        <v>160</v>
      </c>
      <c r="C28" s="29" t="s">
        <v>93</v>
      </c>
      <c r="D28" s="34" t="s">
        <v>16</v>
      </c>
      <c r="E28" s="22" t="s">
        <v>19</v>
      </c>
      <c r="F28" s="309"/>
      <c r="G28" s="188" t="s">
        <v>515</v>
      </c>
      <c r="H28" s="24" t="s">
        <v>107</v>
      </c>
      <c r="I28" s="214"/>
      <c r="J28" s="214"/>
      <c r="K28" s="214"/>
      <c r="L28" s="214"/>
      <c r="M28" s="214"/>
    </row>
    <row r="29" spans="1:13" ht="30" x14ac:dyDescent="0.3">
      <c r="A29" s="18" t="s">
        <v>165</v>
      </c>
      <c r="B29" s="29" t="s">
        <v>162</v>
      </c>
      <c r="C29" s="29" t="s">
        <v>93</v>
      </c>
      <c r="D29" s="34" t="s">
        <v>16</v>
      </c>
      <c r="E29" s="22" t="s">
        <v>20</v>
      </c>
      <c r="F29" s="309"/>
      <c r="G29" s="188" t="s">
        <v>515</v>
      </c>
      <c r="H29" s="24" t="s">
        <v>107</v>
      </c>
      <c r="I29" s="214"/>
      <c r="J29" s="214"/>
      <c r="K29" s="214"/>
      <c r="L29" s="214"/>
      <c r="M29" s="214"/>
    </row>
    <row r="30" spans="1:13" ht="30" x14ac:dyDescent="0.3">
      <c r="A30" s="18" t="s">
        <v>167</v>
      </c>
      <c r="B30" s="29" t="s">
        <v>164</v>
      </c>
      <c r="C30" s="29" t="s">
        <v>93</v>
      </c>
      <c r="D30" s="34" t="s">
        <v>16</v>
      </c>
      <c r="E30" s="22" t="s">
        <v>21</v>
      </c>
      <c r="F30" s="309"/>
      <c r="G30" s="188" t="s">
        <v>515</v>
      </c>
      <c r="H30" s="24" t="s">
        <v>107</v>
      </c>
      <c r="I30" s="214"/>
      <c r="J30" s="214"/>
      <c r="K30" s="214"/>
      <c r="L30" s="214"/>
      <c r="M30" s="214"/>
    </row>
    <row r="31" spans="1:13" ht="30" x14ac:dyDescent="0.3">
      <c r="A31" s="18" t="s">
        <v>169</v>
      </c>
      <c r="B31" s="29" t="s">
        <v>166</v>
      </c>
      <c r="C31" s="29" t="s">
        <v>93</v>
      </c>
      <c r="D31" s="34" t="s">
        <v>16</v>
      </c>
      <c r="E31" s="22" t="s">
        <v>22</v>
      </c>
      <c r="F31" s="309"/>
      <c r="G31" s="188" t="s">
        <v>515</v>
      </c>
      <c r="H31" s="24" t="s">
        <v>107</v>
      </c>
      <c r="I31" s="214"/>
      <c r="J31" s="214"/>
      <c r="K31" s="214"/>
      <c r="L31" s="214"/>
      <c r="M31" s="214"/>
    </row>
    <row r="32" spans="1:13" ht="30" x14ac:dyDescent="0.3">
      <c r="A32" s="18" t="s">
        <v>172</v>
      </c>
      <c r="B32" s="29" t="s">
        <v>168</v>
      </c>
      <c r="C32" s="29" t="s">
        <v>93</v>
      </c>
      <c r="D32" s="34" t="s">
        <v>16</v>
      </c>
      <c r="E32" s="22" t="s">
        <v>23</v>
      </c>
      <c r="F32" s="309"/>
      <c r="G32" s="188" t="s">
        <v>515</v>
      </c>
      <c r="H32" s="24" t="s">
        <v>107</v>
      </c>
      <c r="I32" s="214"/>
      <c r="J32" s="214"/>
      <c r="K32" s="214"/>
      <c r="L32" s="214"/>
      <c r="M32" s="214"/>
    </row>
    <row r="33" spans="1:13" ht="30" x14ac:dyDescent="0.3">
      <c r="A33" s="18" t="s">
        <v>176</v>
      </c>
      <c r="B33" s="29" t="s">
        <v>170</v>
      </c>
      <c r="C33" s="29" t="s">
        <v>93</v>
      </c>
      <c r="D33" s="34" t="s">
        <v>16</v>
      </c>
      <c r="E33" s="22" t="s">
        <v>24</v>
      </c>
      <c r="F33" s="309"/>
      <c r="G33" s="188" t="s">
        <v>515</v>
      </c>
      <c r="H33" s="24" t="s">
        <v>107</v>
      </c>
      <c r="I33" s="214"/>
      <c r="J33" s="214"/>
      <c r="K33" s="214"/>
      <c r="L33" s="214"/>
      <c r="M33" s="214"/>
    </row>
    <row r="34" spans="1:13" ht="56.25" x14ac:dyDescent="0.3">
      <c r="A34" s="18" t="s">
        <v>178</v>
      </c>
      <c r="B34" s="29" t="s">
        <v>170</v>
      </c>
      <c r="C34" s="29" t="s">
        <v>93</v>
      </c>
      <c r="D34" s="34" t="s">
        <v>16</v>
      </c>
      <c r="E34" s="22" t="s">
        <v>98</v>
      </c>
      <c r="F34" s="309"/>
      <c r="G34" s="188" t="s">
        <v>97</v>
      </c>
      <c r="H34" s="24" t="s">
        <v>246</v>
      </c>
      <c r="I34" s="214"/>
      <c r="J34" s="214"/>
      <c r="K34" s="214"/>
      <c r="L34" s="214"/>
      <c r="M34" s="214"/>
    </row>
    <row r="35" spans="1:13" x14ac:dyDescent="0.3">
      <c r="A35" s="11" t="s">
        <v>171</v>
      </c>
      <c r="B35" s="12"/>
      <c r="C35" s="12"/>
      <c r="D35" s="13"/>
      <c r="E35" s="14"/>
      <c r="F35" s="44"/>
      <c r="G35" s="261" t="s">
        <v>113</v>
      </c>
      <c r="H35" s="16"/>
      <c r="I35" s="214"/>
      <c r="J35" s="214"/>
      <c r="K35" s="214"/>
      <c r="L35" s="214"/>
      <c r="M35" s="214"/>
    </row>
    <row r="36" spans="1:13" ht="37.5" x14ac:dyDescent="0.3">
      <c r="A36" s="18" t="s">
        <v>180</v>
      </c>
      <c r="B36" s="29" t="s">
        <v>173</v>
      </c>
      <c r="C36" s="30" t="s">
        <v>171</v>
      </c>
      <c r="D36" s="34" t="s">
        <v>174</v>
      </c>
      <c r="E36" s="22" t="s">
        <v>101</v>
      </c>
      <c r="F36" s="309"/>
      <c r="G36" s="201" t="s">
        <v>572</v>
      </c>
      <c r="H36" s="24" t="s">
        <v>107</v>
      </c>
      <c r="I36" s="214"/>
      <c r="J36" s="214"/>
      <c r="K36" s="214"/>
      <c r="L36" s="214"/>
      <c r="M36" s="214"/>
    </row>
    <row r="37" spans="1:13" ht="37.5" x14ac:dyDescent="0.3">
      <c r="A37" s="18" t="s">
        <v>184</v>
      </c>
      <c r="B37" s="29" t="s">
        <v>177</v>
      </c>
      <c r="C37" s="30" t="s">
        <v>171</v>
      </c>
      <c r="D37" s="34" t="s">
        <v>25</v>
      </c>
      <c r="E37" s="22" t="s">
        <v>26</v>
      </c>
      <c r="F37" s="309"/>
      <c r="G37" s="188" t="s">
        <v>515</v>
      </c>
      <c r="H37" s="24" t="s">
        <v>107</v>
      </c>
      <c r="I37" s="214"/>
      <c r="J37" s="214"/>
      <c r="K37" s="214"/>
      <c r="L37" s="214"/>
      <c r="M37" s="214"/>
    </row>
    <row r="38" spans="1:13" ht="37.5" x14ac:dyDescent="0.3">
      <c r="A38" s="18" t="s">
        <v>187</v>
      </c>
      <c r="B38" s="29" t="s">
        <v>179</v>
      </c>
      <c r="C38" s="30" t="s">
        <v>171</v>
      </c>
      <c r="D38" s="34" t="s">
        <v>25</v>
      </c>
      <c r="E38" s="22" t="s">
        <v>27</v>
      </c>
      <c r="F38" s="309"/>
      <c r="G38" s="188" t="s">
        <v>515</v>
      </c>
      <c r="H38" s="24" t="s">
        <v>107</v>
      </c>
      <c r="I38" s="214"/>
      <c r="J38" s="214"/>
      <c r="K38" s="214"/>
      <c r="L38" s="214"/>
      <c r="M38" s="214"/>
    </row>
    <row r="39" spans="1:13" ht="37.5" x14ac:dyDescent="0.3">
      <c r="A39" s="18" t="s">
        <v>191</v>
      </c>
      <c r="B39" s="29" t="s">
        <v>181</v>
      </c>
      <c r="C39" s="30" t="s">
        <v>171</v>
      </c>
      <c r="D39" s="34" t="s">
        <v>25</v>
      </c>
      <c r="E39" s="22" t="s">
        <v>182</v>
      </c>
      <c r="F39" s="309"/>
      <c r="G39" s="188" t="s">
        <v>515</v>
      </c>
      <c r="H39" s="24" t="s">
        <v>107</v>
      </c>
      <c r="I39" s="214"/>
      <c r="J39" s="214"/>
      <c r="K39" s="214"/>
      <c r="L39" s="214"/>
      <c r="M39" s="214"/>
    </row>
    <row r="40" spans="1:13" ht="34.5" x14ac:dyDescent="0.3">
      <c r="A40" s="18" t="s">
        <v>195</v>
      </c>
      <c r="B40" s="29" t="s">
        <v>181</v>
      </c>
      <c r="C40" s="2" t="s">
        <v>3</v>
      </c>
      <c r="D40" s="3" t="s">
        <v>100</v>
      </c>
      <c r="E40" s="22"/>
      <c r="F40" s="309"/>
      <c r="G40" s="188" t="s">
        <v>97</v>
      </c>
      <c r="H40" s="24" t="s">
        <v>107</v>
      </c>
      <c r="I40" s="214"/>
      <c r="J40" s="214"/>
      <c r="K40" s="214"/>
      <c r="L40" s="214"/>
      <c r="M40" s="214"/>
    </row>
    <row r="41" spans="1:13" x14ac:dyDescent="0.3">
      <c r="A41" s="11" t="s">
        <v>547</v>
      </c>
      <c r="B41" s="12"/>
      <c r="C41" s="12"/>
      <c r="D41" s="13"/>
      <c r="E41" s="14"/>
      <c r="F41" s="44"/>
      <c r="G41" s="261" t="s">
        <v>113</v>
      </c>
      <c r="H41" s="16"/>
      <c r="I41" s="214"/>
      <c r="J41" s="214"/>
      <c r="K41" s="214"/>
      <c r="L41" s="214"/>
      <c r="M41" s="214"/>
    </row>
    <row r="42" spans="1:13" ht="56.25" x14ac:dyDescent="0.3">
      <c r="A42" s="18" t="s">
        <v>199</v>
      </c>
      <c r="B42" s="29"/>
      <c r="C42" s="30" t="s">
        <v>547</v>
      </c>
      <c r="D42" s="21" t="s">
        <v>3</v>
      </c>
      <c r="E42" s="21" t="s">
        <v>543</v>
      </c>
      <c r="F42" s="311"/>
      <c r="G42" s="201" t="s">
        <v>133</v>
      </c>
      <c r="H42" s="24" t="s">
        <v>107</v>
      </c>
      <c r="I42" s="214"/>
      <c r="J42" s="214"/>
      <c r="K42" s="214"/>
      <c r="L42" s="214"/>
      <c r="M42" s="214"/>
    </row>
    <row r="43" spans="1:13" ht="56.25" x14ac:dyDescent="0.3">
      <c r="A43" s="18" t="s">
        <v>201</v>
      </c>
      <c r="B43" s="29"/>
      <c r="C43" s="30" t="s">
        <v>547</v>
      </c>
      <c r="D43" s="34" t="s">
        <v>548</v>
      </c>
      <c r="E43" s="22" t="s">
        <v>101</v>
      </c>
      <c r="F43" s="309"/>
      <c r="G43" s="201" t="s">
        <v>544</v>
      </c>
      <c r="H43" s="24" t="s">
        <v>107</v>
      </c>
      <c r="I43" s="214"/>
      <c r="J43" s="214"/>
      <c r="K43" s="214"/>
      <c r="L43" s="214"/>
      <c r="M43" s="214"/>
    </row>
    <row r="44" spans="1:13" x14ac:dyDescent="0.3">
      <c r="A44" s="11" t="s">
        <v>28</v>
      </c>
      <c r="B44" s="12"/>
      <c r="C44" s="12"/>
      <c r="D44" s="13"/>
      <c r="E44" s="35"/>
      <c r="F44" s="312"/>
      <c r="G44" s="263" t="s">
        <v>113</v>
      </c>
      <c r="H44" s="36"/>
      <c r="I44" s="214"/>
      <c r="J44" s="214"/>
      <c r="K44" s="214"/>
      <c r="L44" s="214"/>
      <c r="M44" s="214"/>
    </row>
    <row r="45" spans="1:13" x14ac:dyDescent="0.3">
      <c r="A45" s="11" t="s">
        <v>183</v>
      </c>
      <c r="B45" s="12"/>
      <c r="C45" s="12"/>
      <c r="D45" s="13"/>
      <c r="E45" s="14"/>
      <c r="F45" s="44"/>
      <c r="G45" s="261" t="s">
        <v>113</v>
      </c>
      <c r="H45" s="16"/>
      <c r="I45" s="214"/>
      <c r="J45" s="214"/>
      <c r="K45" s="214"/>
      <c r="L45" s="214"/>
      <c r="M45" s="214"/>
    </row>
    <row r="46" spans="1:13" ht="24" customHeight="1" x14ac:dyDescent="0.3">
      <c r="A46" s="18" t="s">
        <v>203</v>
      </c>
      <c r="B46" s="29" t="s">
        <v>185</v>
      </c>
      <c r="C46" s="29" t="s">
        <v>183</v>
      </c>
      <c r="D46" s="34" t="s">
        <v>186</v>
      </c>
      <c r="E46" s="21" t="s">
        <v>101</v>
      </c>
      <c r="F46" s="311"/>
      <c r="G46" s="201" t="s">
        <v>175</v>
      </c>
      <c r="H46" s="24" t="s">
        <v>107</v>
      </c>
      <c r="I46" s="214"/>
      <c r="J46" s="214"/>
      <c r="K46" s="214"/>
      <c r="L46" s="214"/>
      <c r="M46" s="214"/>
    </row>
    <row r="47" spans="1:13" x14ac:dyDescent="0.3">
      <c r="A47" s="11" t="s">
        <v>29</v>
      </c>
      <c r="B47" s="12"/>
      <c r="C47" s="12"/>
      <c r="D47" s="13"/>
      <c r="E47" s="14"/>
      <c r="F47" s="44"/>
      <c r="G47" s="261" t="s">
        <v>113</v>
      </c>
      <c r="H47" s="16"/>
      <c r="I47" s="214"/>
      <c r="J47" s="214"/>
      <c r="K47" s="214"/>
      <c r="L47" s="214"/>
      <c r="M47" s="214"/>
    </row>
    <row r="48" spans="1:13" ht="28.5" customHeight="1" x14ac:dyDescent="0.3">
      <c r="A48" s="37" t="s">
        <v>205</v>
      </c>
      <c r="B48" s="38" t="s">
        <v>188</v>
      </c>
      <c r="C48" s="39" t="s">
        <v>29</v>
      </c>
      <c r="D48" s="40" t="s">
        <v>189</v>
      </c>
      <c r="E48" s="41" t="s">
        <v>101</v>
      </c>
      <c r="F48" s="313"/>
      <c r="G48" s="264" t="s">
        <v>123</v>
      </c>
      <c r="H48" s="42" t="s">
        <v>107</v>
      </c>
      <c r="I48" s="214"/>
      <c r="J48" s="214"/>
      <c r="K48" s="214"/>
      <c r="L48" s="214"/>
      <c r="M48" s="214"/>
    </row>
    <row r="49" spans="1:13" x14ac:dyDescent="0.3">
      <c r="A49" s="25" t="s">
        <v>190</v>
      </c>
      <c r="B49" s="26"/>
      <c r="C49" s="43"/>
      <c r="D49" s="27"/>
      <c r="E49" s="44"/>
      <c r="F49" s="44"/>
      <c r="G49" s="261" t="s">
        <v>113</v>
      </c>
      <c r="H49" s="45"/>
      <c r="I49" s="214"/>
      <c r="J49" s="214"/>
      <c r="K49" s="214"/>
      <c r="L49" s="214"/>
      <c r="M49" s="214"/>
    </row>
    <row r="50" spans="1:13" ht="30" x14ac:dyDescent="0.3">
      <c r="A50" s="18" t="s">
        <v>208</v>
      </c>
      <c r="B50" s="29" t="s">
        <v>192</v>
      </c>
      <c r="C50" s="30" t="s">
        <v>190</v>
      </c>
      <c r="D50" s="21" t="s">
        <v>193</v>
      </c>
      <c r="E50" s="21" t="s">
        <v>101</v>
      </c>
      <c r="F50" s="311"/>
      <c r="G50" s="201" t="s">
        <v>573</v>
      </c>
      <c r="H50" s="24" t="s">
        <v>107</v>
      </c>
      <c r="I50" s="214"/>
      <c r="J50" s="214"/>
      <c r="K50" s="214"/>
      <c r="L50" s="214"/>
      <c r="M50" s="214"/>
    </row>
    <row r="51" spans="1:13" x14ac:dyDescent="0.3">
      <c r="A51" s="11" t="s">
        <v>95</v>
      </c>
      <c r="B51" s="12"/>
      <c r="C51" s="12"/>
      <c r="D51" s="13"/>
      <c r="E51" s="14"/>
      <c r="F51" s="44"/>
      <c r="G51" s="261" t="s">
        <v>113</v>
      </c>
      <c r="H51" s="16"/>
      <c r="I51" s="214"/>
      <c r="J51" s="214"/>
      <c r="K51" s="214"/>
      <c r="L51" s="214"/>
      <c r="M51" s="214"/>
    </row>
    <row r="52" spans="1:13" ht="29.25" customHeight="1" x14ac:dyDescent="0.3">
      <c r="A52" s="18" t="s">
        <v>211</v>
      </c>
      <c r="B52" s="29" t="s">
        <v>196</v>
      </c>
      <c r="C52" s="30" t="s">
        <v>95</v>
      </c>
      <c r="D52" s="21" t="s">
        <v>197</v>
      </c>
      <c r="E52" s="21" t="s">
        <v>198</v>
      </c>
      <c r="F52" s="311"/>
      <c r="G52" s="201" t="s">
        <v>194</v>
      </c>
      <c r="H52" s="24" t="s">
        <v>107</v>
      </c>
      <c r="I52" s="214"/>
      <c r="J52" s="214"/>
      <c r="K52" s="214"/>
      <c r="L52" s="214"/>
      <c r="M52" s="214"/>
    </row>
    <row r="53" spans="1:13" ht="56.25" x14ac:dyDescent="0.3">
      <c r="A53" s="18" t="s">
        <v>213</v>
      </c>
      <c r="B53" s="29" t="s">
        <v>200</v>
      </c>
      <c r="C53" s="30" t="s">
        <v>95</v>
      </c>
      <c r="D53" s="21" t="s">
        <v>3</v>
      </c>
      <c r="E53" s="21" t="s">
        <v>30</v>
      </c>
      <c r="F53" s="109"/>
      <c r="G53" s="110" t="s">
        <v>515</v>
      </c>
      <c r="H53" s="24" t="s">
        <v>107</v>
      </c>
      <c r="I53" s="214"/>
      <c r="J53" s="214"/>
      <c r="K53" s="214"/>
      <c r="L53" s="214"/>
      <c r="M53" s="214"/>
    </row>
    <row r="54" spans="1:13" x14ac:dyDescent="0.3">
      <c r="A54" s="11" t="s">
        <v>94</v>
      </c>
      <c r="B54" s="12"/>
      <c r="C54" s="12"/>
      <c r="D54" s="13"/>
      <c r="E54" s="14"/>
      <c r="F54" s="44"/>
      <c r="G54" s="261" t="s">
        <v>113</v>
      </c>
      <c r="H54" s="16"/>
      <c r="I54" s="214"/>
      <c r="J54" s="214"/>
      <c r="K54" s="214"/>
      <c r="L54" s="214"/>
      <c r="M54" s="214"/>
    </row>
    <row r="55" spans="1:13" ht="37.5" x14ac:dyDescent="0.3">
      <c r="A55" s="18" t="s">
        <v>215</v>
      </c>
      <c r="B55" s="29" t="s">
        <v>202</v>
      </c>
      <c r="C55" s="30" t="s">
        <v>94</v>
      </c>
      <c r="D55" s="21" t="s">
        <v>3</v>
      </c>
      <c r="E55" s="22" t="s">
        <v>31</v>
      </c>
      <c r="F55" s="314"/>
      <c r="G55" s="110" t="s">
        <v>515</v>
      </c>
      <c r="H55" s="24" t="s">
        <v>107</v>
      </c>
      <c r="I55" s="214"/>
      <c r="J55" s="214"/>
      <c r="K55" s="214"/>
      <c r="L55" s="214"/>
      <c r="M55" s="214"/>
    </row>
    <row r="56" spans="1:13" ht="37.5" x14ac:dyDescent="0.3">
      <c r="A56" s="18" t="s">
        <v>218</v>
      </c>
      <c r="B56" s="29" t="s">
        <v>204</v>
      </c>
      <c r="C56" s="30" t="s">
        <v>94</v>
      </c>
      <c r="D56" s="21" t="s">
        <v>3</v>
      </c>
      <c r="E56" s="22" t="s">
        <v>32</v>
      </c>
      <c r="F56" s="314"/>
      <c r="G56" s="110" t="s">
        <v>515</v>
      </c>
      <c r="H56" s="24" t="s">
        <v>107</v>
      </c>
      <c r="I56" s="214"/>
      <c r="J56" s="214"/>
      <c r="K56" s="214"/>
      <c r="L56" s="214"/>
      <c r="M56" s="214"/>
    </row>
    <row r="57" spans="1:13" ht="37.5" x14ac:dyDescent="0.3">
      <c r="A57" s="18" t="s">
        <v>220</v>
      </c>
      <c r="B57" s="29" t="s">
        <v>206</v>
      </c>
      <c r="C57" s="30" t="s">
        <v>94</v>
      </c>
      <c r="D57" s="21" t="s">
        <v>3</v>
      </c>
      <c r="E57" s="46" t="s">
        <v>207</v>
      </c>
      <c r="F57" s="315"/>
      <c r="G57" s="201" t="s">
        <v>573</v>
      </c>
      <c r="H57" s="24" t="s">
        <v>107</v>
      </c>
      <c r="I57" s="214"/>
      <c r="J57" s="214"/>
      <c r="K57" s="214"/>
      <c r="L57" s="214"/>
      <c r="M57" s="214"/>
    </row>
    <row r="58" spans="1:13" ht="37.5" x14ac:dyDescent="0.3">
      <c r="A58" s="18" t="s">
        <v>222</v>
      </c>
      <c r="B58" s="29" t="s">
        <v>209</v>
      </c>
      <c r="C58" s="30" t="s">
        <v>94</v>
      </c>
      <c r="D58" s="21" t="s">
        <v>3</v>
      </c>
      <c r="E58" s="22" t="s">
        <v>210</v>
      </c>
      <c r="F58" s="309"/>
      <c r="G58" s="201" t="s">
        <v>573</v>
      </c>
      <c r="H58" s="24" t="s">
        <v>107</v>
      </c>
      <c r="I58" s="214"/>
      <c r="J58" s="214"/>
      <c r="K58" s="214"/>
      <c r="L58" s="214"/>
      <c r="M58" s="214"/>
    </row>
    <row r="59" spans="1:13" x14ac:dyDescent="0.3">
      <c r="A59" s="47" t="s">
        <v>96</v>
      </c>
      <c r="B59" s="12"/>
      <c r="C59" s="12"/>
      <c r="D59" s="13"/>
      <c r="E59" s="14"/>
      <c r="F59" s="44"/>
      <c r="G59" s="261" t="s">
        <v>113</v>
      </c>
      <c r="H59" s="16"/>
      <c r="I59" s="214"/>
      <c r="J59" s="214"/>
      <c r="K59" s="214"/>
      <c r="L59" s="214"/>
      <c r="M59" s="214"/>
    </row>
    <row r="60" spans="1:13" ht="37.5" x14ac:dyDescent="0.3">
      <c r="A60" s="18" t="s">
        <v>225</v>
      </c>
      <c r="B60" s="29" t="s">
        <v>212</v>
      </c>
      <c r="C60" s="29" t="s">
        <v>96</v>
      </c>
      <c r="D60" s="21" t="s">
        <v>3</v>
      </c>
      <c r="E60" s="22" t="s">
        <v>33</v>
      </c>
      <c r="F60" s="314"/>
      <c r="G60" s="110" t="s">
        <v>515</v>
      </c>
      <c r="H60" s="24" t="s">
        <v>107</v>
      </c>
      <c r="I60" s="214"/>
      <c r="J60" s="214"/>
      <c r="K60" s="214"/>
      <c r="L60" s="214"/>
      <c r="M60" s="214"/>
    </row>
    <row r="61" spans="1:13" ht="37.5" x14ac:dyDescent="0.3">
      <c r="A61" s="18" t="s">
        <v>229</v>
      </c>
      <c r="B61" s="29" t="s">
        <v>214</v>
      </c>
      <c r="C61" s="29" t="s">
        <v>96</v>
      </c>
      <c r="D61" s="21" t="s">
        <v>34</v>
      </c>
      <c r="E61" s="22" t="s">
        <v>35</v>
      </c>
      <c r="F61" s="314"/>
      <c r="G61" s="110" t="s">
        <v>515</v>
      </c>
      <c r="H61" s="24" t="s">
        <v>107</v>
      </c>
      <c r="I61" s="214"/>
      <c r="J61" s="214"/>
      <c r="K61" s="214"/>
      <c r="L61" s="214"/>
      <c r="M61" s="214"/>
    </row>
    <row r="62" spans="1:13" ht="37.5" x14ac:dyDescent="0.3">
      <c r="A62" s="18" t="s">
        <v>231</v>
      </c>
      <c r="B62" s="29" t="s">
        <v>216</v>
      </c>
      <c r="C62" s="29" t="s">
        <v>96</v>
      </c>
      <c r="D62" s="21" t="s">
        <v>217</v>
      </c>
      <c r="E62" s="22" t="s">
        <v>101</v>
      </c>
      <c r="F62" s="309"/>
      <c r="G62" s="201" t="s">
        <v>175</v>
      </c>
      <c r="H62" s="24" t="s">
        <v>107</v>
      </c>
      <c r="I62" s="214"/>
      <c r="J62" s="214"/>
      <c r="K62" s="214"/>
      <c r="L62" s="214"/>
      <c r="M62" s="214"/>
    </row>
    <row r="63" spans="1:13" ht="37.5" x14ac:dyDescent="0.3">
      <c r="A63" s="18" t="s">
        <v>234</v>
      </c>
      <c r="B63" s="29" t="s">
        <v>219</v>
      </c>
      <c r="C63" s="29" t="s">
        <v>96</v>
      </c>
      <c r="D63" s="21" t="s">
        <v>3</v>
      </c>
      <c r="E63" s="22" t="s">
        <v>36</v>
      </c>
      <c r="F63" s="314"/>
      <c r="G63" s="110" t="s">
        <v>515</v>
      </c>
      <c r="H63" s="24" t="s">
        <v>107</v>
      </c>
      <c r="I63" s="214"/>
      <c r="J63" s="214"/>
      <c r="K63" s="214"/>
      <c r="L63" s="214"/>
      <c r="M63" s="214"/>
    </row>
    <row r="64" spans="1:13" ht="37.5" x14ac:dyDescent="0.3">
      <c r="A64" s="18" t="s">
        <v>238</v>
      </c>
      <c r="B64" s="48"/>
      <c r="C64" s="29" t="s">
        <v>96</v>
      </c>
      <c r="D64" s="49" t="s">
        <v>34</v>
      </c>
      <c r="E64" s="49" t="s">
        <v>221</v>
      </c>
      <c r="F64" s="316"/>
      <c r="G64" s="50" t="s">
        <v>154</v>
      </c>
      <c r="H64" s="24" t="s">
        <v>107</v>
      </c>
      <c r="I64" s="214"/>
      <c r="J64" s="214"/>
      <c r="K64" s="214"/>
      <c r="L64" s="214"/>
      <c r="M64" s="214"/>
    </row>
    <row r="65" spans="1:13" x14ac:dyDescent="0.3">
      <c r="A65" s="11" t="s">
        <v>37</v>
      </c>
      <c r="B65" s="12"/>
      <c r="C65" s="12"/>
      <c r="D65" s="13"/>
      <c r="E65" s="14"/>
      <c r="F65" s="44"/>
      <c r="G65" s="261" t="s">
        <v>113</v>
      </c>
      <c r="H65" s="16"/>
      <c r="I65" s="214"/>
      <c r="J65" s="214"/>
      <c r="K65" s="214"/>
      <c r="L65" s="214"/>
      <c r="M65" s="214"/>
    </row>
    <row r="66" spans="1:13" ht="30" x14ac:dyDescent="0.3">
      <c r="A66" s="18" t="s">
        <v>242</v>
      </c>
      <c r="B66" s="29" t="s">
        <v>223</v>
      </c>
      <c r="C66" s="30" t="s">
        <v>37</v>
      </c>
      <c r="D66" s="21" t="s">
        <v>3</v>
      </c>
      <c r="E66" s="22" t="s">
        <v>224</v>
      </c>
      <c r="F66" s="309"/>
      <c r="G66" s="201" t="s">
        <v>123</v>
      </c>
      <c r="H66" s="24" t="s">
        <v>107</v>
      </c>
      <c r="I66" s="214"/>
      <c r="J66" s="214"/>
      <c r="K66" s="214"/>
      <c r="L66" s="214"/>
      <c r="M66" s="214"/>
    </row>
    <row r="67" spans="1:13" x14ac:dyDescent="0.3">
      <c r="A67" s="18" t="s">
        <v>244</v>
      </c>
      <c r="B67" s="29" t="s">
        <v>226</v>
      </c>
      <c r="C67" s="30" t="s">
        <v>37</v>
      </c>
      <c r="D67" s="21" t="s">
        <v>3</v>
      </c>
      <c r="E67" s="22" t="s">
        <v>227</v>
      </c>
      <c r="F67" s="309"/>
      <c r="G67" s="201" t="s">
        <v>228</v>
      </c>
      <c r="H67" s="24" t="s">
        <v>107</v>
      </c>
      <c r="I67" s="214"/>
      <c r="J67" s="214"/>
      <c r="K67" s="214"/>
      <c r="L67" s="214"/>
      <c r="M67" s="214"/>
    </row>
    <row r="68" spans="1:13" ht="37.5" x14ac:dyDescent="0.3">
      <c r="A68" s="18" t="s">
        <v>247</v>
      </c>
      <c r="B68" s="29" t="s">
        <v>230</v>
      </c>
      <c r="C68" s="30" t="s">
        <v>37</v>
      </c>
      <c r="D68" s="21" t="s">
        <v>3</v>
      </c>
      <c r="E68" s="22" t="s">
        <v>38</v>
      </c>
      <c r="F68" s="314"/>
      <c r="G68" s="110" t="s">
        <v>515</v>
      </c>
      <c r="H68" s="24" t="s">
        <v>107</v>
      </c>
      <c r="I68" s="214"/>
      <c r="J68" s="214"/>
      <c r="K68" s="214"/>
      <c r="L68" s="214"/>
      <c r="M68" s="214"/>
    </row>
    <row r="69" spans="1:13" ht="30" x14ac:dyDescent="0.3">
      <c r="A69" s="18" t="s">
        <v>250</v>
      </c>
      <c r="B69" s="29" t="s">
        <v>232</v>
      </c>
      <c r="C69" s="30" t="s">
        <v>37</v>
      </c>
      <c r="D69" s="21" t="s">
        <v>3</v>
      </c>
      <c r="E69" s="22" t="s">
        <v>233</v>
      </c>
      <c r="F69" s="309"/>
      <c r="G69" s="201" t="s">
        <v>123</v>
      </c>
      <c r="H69" s="24" t="s">
        <v>107</v>
      </c>
      <c r="I69" s="214"/>
      <c r="J69" s="214"/>
      <c r="K69" s="214"/>
      <c r="L69" s="214"/>
      <c r="M69" s="214"/>
    </row>
    <row r="70" spans="1:13" ht="37.5" x14ac:dyDescent="0.3">
      <c r="A70" s="18" t="s">
        <v>253</v>
      </c>
      <c r="B70" s="29" t="s">
        <v>235</v>
      </c>
      <c r="C70" s="30" t="s">
        <v>37</v>
      </c>
      <c r="D70" s="21" t="s">
        <v>236</v>
      </c>
      <c r="E70" s="51"/>
      <c r="F70" s="317"/>
      <c r="G70" s="201" t="s">
        <v>194</v>
      </c>
      <c r="H70" s="24" t="s">
        <v>107</v>
      </c>
      <c r="I70" s="214"/>
      <c r="J70" s="214"/>
      <c r="K70" s="214"/>
      <c r="L70" s="214"/>
      <c r="M70" s="214"/>
    </row>
    <row r="71" spans="1:13" x14ac:dyDescent="0.3">
      <c r="A71" s="52" t="s">
        <v>99</v>
      </c>
      <c r="B71" s="53"/>
      <c r="C71" s="53"/>
      <c r="D71" s="54"/>
      <c r="E71" s="55"/>
      <c r="F71" s="318"/>
      <c r="G71" s="265" t="s">
        <v>113</v>
      </c>
      <c r="H71" s="56"/>
      <c r="I71" s="214"/>
      <c r="J71" s="214"/>
      <c r="K71" s="214"/>
      <c r="L71" s="214"/>
      <c r="M71" s="214"/>
    </row>
    <row r="72" spans="1:13" x14ac:dyDescent="0.3">
      <c r="A72" s="25" t="s">
        <v>237</v>
      </c>
      <c r="B72" s="26"/>
      <c r="C72" s="26"/>
      <c r="D72" s="27"/>
      <c r="E72" s="44"/>
      <c r="F72" s="44"/>
      <c r="G72" s="261" t="s">
        <v>113</v>
      </c>
      <c r="H72" s="45"/>
      <c r="I72" s="214"/>
      <c r="J72" s="214"/>
      <c r="K72" s="214"/>
      <c r="L72" s="214"/>
      <c r="M72" s="214"/>
    </row>
    <row r="73" spans="1:13" x14ac:dyDescent="0.3">
      <c r="A73" s="18" t="s">
        <v>256</v>
      </c>
      <c r="B73" s="29" t="s">
        <v>239</v>
      </c>
      <c r="C73" s="30" t="s">
        <v>237</v>
      </c>
      <c r="D73" s="21" t="s">
        <v>240</v>
      </c>
      <c r="E73" s="57"/>
      <c r="F73" s="319"/>
      <c r="G73" s="201" t="s">
        <v>241</v>
      </c>
      <c r="H73" s="24" t="s">
        <v>107</v>
      </c>
      <c r="I73" s="214"/>
      <c r="J73" s="214"/>
      <c r="K73" s="214"/>
      <c r="L73" s="214"/>
      <c r="M73" s="214"/>
    </row>
    <row r="74" spans="1:13" x14ac:dyDescent="0.3">
      <c r="A74" s="58" t="s">
        <v>106</v>
      </c>
      <c r="B74" s="59"/>
      <c r="C74" s="59"/>
      <c r="D74" s="60"/>
      <c r="E74" s="14"/>
      <c r="F74" s="44"/>
      <c r="G74" s="261" t="s">
        <v>113</v>
      </c>
      <c r="H74" s="16"/>
      <c r="I74" s="214"/>
      <c r="J74" s="214"/>
      <c r="K74" s="214"/>
      <c r="L74" s="214"/>
      <c r="M74" s="214"/>
    </row>
    <row r="75" spans="1:13" ht="30" x14ac:dyDescent="0.3">
      <c r="A75" s="18" t="s">
        <v>259</v>
      </c>
      <c r="B75" s="29" t="s">
        <v>243</v>
      </c>
      <c r="C75" s="30" t="s">
        <v>106</v>
      </c>
      <c r="D75" s="21" t="s">
        <v>40</v>
      </c>
      <c r="E75" s="22" t="s">
        <v>107</v>
      </c>
      <c r="F75" s="309"/>
      <c r="G75" s="201" t="s">
        <v>534</v>
      </c>
      <c r="H75" s="24" t="s">
        <v>107</v>
      </c>
      <c r="I75" s="214"/>
      <c r="J75" s="214"/>
      <c r="K75" s="214"/>
      <c r="L75" s="214"/>
      <c r="M75" s="214"/>
    </row>
    <row r="76" spans="1:13" ht="30" x14ac:dyDescent="0.3">
      <c r="A76" s="18" t="s">
        <v>262</v>
      </c>
      <c r="B76" s="29" t="s">
        <v>245</v>
      </c>
      <c r="C76" s="30" t="s">
        <v>106</v>
      </c>
      <c r="D76" s="21" t="s">
        <v>40</v>
      </c>
      <c r="E76" s="22" t="s">
        <v>246</v>
      </c>
      <c r="F76" s="309"/>
      <c r="G76" s="201" t="s">
        <v>573</v>
      </c>
      <c r="H76" s="24" t="s">
        <v>107</v>
      </c>
      <c r="I76" s="214"/>
      <c r="J76" s="214"/>
      <c r="K76" s="214"/>
      <c r="L76" s="214"/>
      <c r="M76" s="214"/>
    </row>
    <row r="77" spans="1:13" ht="30" x14ac:dyDescent="0.3">
      <c r="A77" s="18" t="s">
        <v>266</v>
      </c>
      <c r="B77" s="29" t="s">
        <v>248</v>
      </c>
      <c r="C77" s="30" t="s">
        <v>106</v>
      </c>
      <c r="D77" s="21" t="s">
        <v>40</v>
      </c>
      <c r="E77" s="22" t="s">
        <v>249</v>
      </c>
      <c r="F77" s="309"/>
      <c r="G77" s="201" t="s">
        <v>534</v>
      </c>
      <c r="H77" s="24" t="s">
        <v>107</v>
      </c>
      <c r="I77" s="214"/>
      <c r="J77" s="214"/>
      <c r="K77" s="214"/>
      <c r="L77" s="214"/>
      <c r="M77" s="214"/>
    </row>
    <row r="78" spans="1:13" ht="30" x14ac:dyDescent="0.3">
      <c r="A78" s="18" t="s">
        <v>268</v>
      </c>
      <c r="B78" s="29" t="s">
        <v>251</v>
      </c>
      <c r="C78" s="30" t="s">
        <v>106</v>
      </c>
      <c r="D78" s="21" t="s">
        <v>40</v>
      </c>
      <c r="E78" s="22" t="s">
        <v>252</v>
      </c>
      <c r="F78" s="309"/>
      <c r="G78" s="201" t="s">
        <v>534</v>
      </c>
      <c r="H78" s="24" t="s">
        <v>107</v>
      </c>
      <c r="I78" s="214"/>
      <c r="J78" s="214"/>
      <c r="K78" s="214"/>
      <c r="L78" s="214"/>
      <c r="M78" s="214"/>
    </row>
    <row r="79" spans="1:13" ht="30" x14ac:dyDescent="0.3">
      <c r="A79" s="18" t="s">
        <v>272</v>
      </c>
      <c r="B79" s="29" t="s">
        <v>254</v>
      </c>
      <c r="C79" s="30" t="s">
        <v>106</v>
      </c>
      <c r="D79" s="21" t="s">
        <v>40</v>
      </c>
      <c r="E79" s="22" t="s">
        <v>255</v>
      </c>
      <c r="F79" s="309"/>
      <c r="G79" s="201" t="s">
        <v>534</v>
      </c>
      <c r="H79" s="24" t="s">
        <v>107</v>
      </c>
      <c r="I79" s="214"/>
      <c r="J79" s="214"/>
      <c r="K79" s="214"/>
      <c r="L79" s="214"/>
      <c r="M79" s="214"/>
    </row>
    <row r="80" spans="1:13" ht="30" x14ac:dyDescent="0.3">
      <c r="A80" s="18" t="s">
        <v>275</v>
      </c>
      <c r="B80" s="29" t="s">
        <v>257</v>
      </c>
      <c r="C80" s="30" t="s">
        <v>106</v>
      </c>
      <c r="D80" s="21" t="s">
        <v>40</v>
      </c>
      <c r="E80" s="22" t="s">
        <v>258</v>
      </c>
      <c r="F80" s="309"/>
      <c r="G80" s="201" t="s">
        <v>534</v>
      </c>
      <c r="H80" s="24" t="s">
        <v>107</v>
      </c>
      <c r="I80" s="214"/>
      <c r="J80" s="214"/>
      <c r="K80" s="214"/>
      <c r="L80" s="214"/>
      <c r="M80" s="214"/>
    </row>
    <row r="81" spans="1:13" ht="30" x14ac:dyDescent="0.3">
      <c r="A81" s="18" t="s">
        <v>277</v>
      </c>
      <c r="B81" s="29" t="s">
        <v>260</v>
      </c>
      <c r="C81" s="30" t="s">
        <v>106</v>
      </c>
      <c r="D81" s="21" t="s">
        <v>40</v>
      </c>
      <c r="E81" s="22" t="s">
        <v>261</v>
      </c>
      <c r="F81" s="309"/>
      <c r="G81" s="201" t="s">
        <v>534</v>
      </c>
      <c r="H81" s="24" t="s">
        <v>107</v>
      </c>
      <c r="I81" s="214"/>
      <c r="J81" s="214"/>
      <c r="K81" s="214"/>
      <c r="L81" s="214"/>
      <c r="M81" s="214"/>
    </row>
    <row r="82" spans="1:13" ht="37.5" x14ac:dyDescent="0.3">
      <c r="A82" s="335" t="s">
        <v>279</v>
      </c>
      <c r="B82" s="337" t="s">
        <v>263</v>
      </c>
      <c r="C82" s="344" t="s">
        <v>106</v>
      </c>
      <c r="D82" s="51" t="s">
        <v>264</v>
      </c>
      <c r="E82" s="51" t="s">
        <v>265</v>
      </c>
      <c r="F82" s="317"/>
      <c r="G82" s="266" t="s">
        <v>175</v>
      </c>
      <c r="H82" s="200" t="s">
        <v>107</v>
      </c>
      <c r="I82" s="334" t="s">
        <v>557</v>
      </c>
      <c r="J82" s="219"/>
      <c r="K82" s="219"/>
      <c r="L82" s="219"/>
      <c r="M82" s="327"/>
    </row>
    <row r="83" spans="1:13" ht="37.5" x14ac:dyDescent="0.3">
      <c r="A83" s="342"/>
      <c r="B83" s="343"/>
      <c r="C83" s="345"/>
      <c r="D83" s="51" t="s">
        <v>264</v>
      </c>
      <c r="E83" s="51" t="s">
        <v>267</v>
      </c>
      <c r="F83" s="317"/>
      <c r="G83" s="266" t="s">
        <v>175</v>
      </c>
      <c r="H83" s="200" t="s">
        <v>107</v>
      </c>
      <c r="I83" s="334"/>
      <c r="J83" s="219"/>
      <c r="K83" s="219"/>
      <c r="L83" s="219"/>
      <c r="M83" s="327"/>
    </row>
    <row r="84" spans="1:13" ht="37.5" x14ac:dyDescent="0.3">
      <c r="A84" s="336"/>
      <c r="B84" s="338"/>
      <c r="C84" s="346"/>
      <c r="D84" s="21" t="s">
        <v>264</v>
      </c>
      <c r="E84" s="22"/>
      <c r="F84" s="309"/>
      <c r="G84" s="201" t="s">
        <v>535</v>
      </c>
      <c r="H84" s="24" t="s">
        <v>107</v>
      </c>
      <c r="I84" s="214"/>
      <c r="J84" s="214"/>
      <c r="K84" s="214"/>
      <c r="L84" s="214"/>
      <c r="M84" s="214"/>
    </row>
    <row r="85" spans="1:13" ht="30" x14ac:dyDescent="0.3">
      <c r="A85" s="18" t="s">
        <v>282</v>
      </c>
      <c r="B85" s="29" t="s">
        <v>269</v>
      </c>
      <c r="C85" s="30" t="s">
        <v>106</v>
      </c>
      <c r="D85" s="21" t="s">
        <v>40</v>
      </c>
      <c r="E85" s="22" t="s">
        <v>270</v>
      </c>
      <c r="F85" s="309"/>
      <c r="G85" s="201" t="s">
        <v>534</v>
      </c>
      <c r="H85" s="24" t="s">
        <v>107</v>
      </c>
      <c r="I85" s="214"/>
      <c r="J85" s="214"/>
      <c r="K85" s="214"/>
      <c r="L85" s="214"/>
      <c r="M85" s="214"/>
    </row>
    <row r="86" spans="1:13" x14ac:dyDescent="0.3">
      <c r="A86" s="11" t="s">
        <v>271</v>
      </c>
      <c r="B86" s="59"/>
      <c r="C86" s="59"/>
      <c r="D86" s="60"/>
      <c r="E86" s="14"/>
      <c r="F86" s="44"/>
      <c r="G86" s="261" t="s">
        <v>113</v>
      </c>
      <c r="H86" s="16"/>
      <c r="I86" s="214"/>
      <c r="J86" s="214"/>
      <c r="K86" s="214"/>
      <c r="L86" s="214"/>
      <c r="M86" s="214"/>
    </row>
    <row r="87" spans="1:13" ht="31.5" x14ac:dyDescent="0.3">
      <c r="A87" s="18" t="s">
        <v>285</v>
      </c>
      <c r="B87" s="29" t="s">
        <v>273</v>
      </c>
      <c r="C87" s="30" t="s">
        <v>274</v>
      </c>
      <c r="D87" s="21" t="s">
        <v>39</v>
      </c>
      <c r="E87" s="22" t="s">
        <v>528</v>
      </c>
      <c r="F87" s="314"/>
      <c r="G87" s="110" t="s">
        <v>515</v>
      </c>
      <c r="H87" s="24" t="s">
        <v>107</v>
      </c>
      <c r="I87" s="214"/>
      <c r="J87" s="214"/>
      <c r="K87" s="214"/>
      <c r="L87" s="214"/>
      <c r="M87" s="214"/>
    </row>
    <row r="88" spans="1:13" ht="31.5" x14ac:dyDescent="0.3">
      <c r="A88" s="18" t="s">
        <v>287</v>
      </c>
      <c r="B88" s="29" t="s">
        <v>276</v>
      </c>
      <c r="C88" s="30" t="s">
        <v>274</v>
      </c>
      <c r="D88" s="21" t="s">
        <v>40</v>
      </c>
      <c r="E88" s="22" t="s">
        <v>41</v>
      </c>
      <c r="F88" s="314"/>
      <c r="G88" s="110" t="s">
        <v>515</v>
      </c>
      <c r="H88" s="24" t="s">
        <v>107</v>
      </c>
      <c r="I88" s="214"/>
      <c r="J88" s="214"/>
      <c r="K88" s="214"/>
      <c r="L88" s="214"/>
      <c r="M88" s="214"/>
    </row>
    <row r="89" spans="1:13" ht="31.5" x14ac:dyDescent="0.3">
      <c r="A89" s="18" t="s">
        <v>289</v>
      </c>
      <c r="B89" s="29" t="s">
        <v>278</v>
      </c>
      <c r="C89" s="30" t="s">
        <v>274</v>
      </c>
      <c r="D89" s="21" t="s">
        <v>39</v>
      </c>
      <c r="E89" s="22" t="s">
        <v>529</v>
      </c>
      <c r="F89" s="314"/>
      <c r="G89" s="110" t="s">
        <v>515</v>
      </c>
      <c r="H89" s="24" t="s">
        <v>107</v>
      </c>
      <c r="I89" s="214"/>
      <c r="J89" s="214"/>
      <c r="K89" s="214"/>
      <c r="L89" s="214"/>
      <c r="M89" s="214"/>
    </row>
    <row r="90" spans="1:13" ht="30" x14ac:dyDescent="0.3">
      <c r="A90" s="18" t="s">
        <v>291</v>
      </c>
      <c r="B90" s="29" t="s">
        <v>280</v>
      </c>
      <c r="C90" s="30" t="s">
        <v>274</v>
      </c>
      <c r="D90" s="21" t="s">
        <v>281</v>
      </c>
      <c r="E90" s="22" t="s">
        <v>101</v>
      </c>
      <c r="F90" s="309"/>
      <c r="G90" s="201" t="s">
        <v>534</v>
      </c>
      <c r="H90" s="24" t="s">
        <v>107</v>
      </c>
      <c r="I90" s="214"/>
      <c r="J90" s="214"/>
      <c r="K90" s="214"/>
      <c r="L90" s="214"/>
      <c r="M90" s="214"/>
    </row>
    <row r="91" spans="1:13" ht="30" x14ac:dyDescent="0.3">
      <c r="A91" s="18" t="s">
        <v>296</v>
      </c>
      <c r="B91" s="29" t="s">
        <v>283</v>
      </c>
      <c r="C91" s="30" t="s">
        <v>274</v>
      </c>
      <c r="D91" s="21" t="s">
        <v>284</v>
      </c>
      <c r="E91" s="22" t="s">
        <v>101</v>
      </c>
      <c r="F91" s="309"/>
      <c r="G91" s="201" t="s">
        <v>123</v>
      </c>
      <c r="H91" s="24" t="s">
        <v>107</v>
      </c>
      <c r="I91" s="214"/>
      <c r="J91" s="214"/>
      <c r="K91" s="214"/>
      <c r="L91" s="214"/>
      <c r="M91" s="214"/>
    </row>
    <row r="92" spans="1:13" ht="31.5" x14ac:dyDescent="0.3">
      <c r="A92" s="18" t="s">
        <v>300</v>
      </c>
      <c r="B92" s="29" t="s">
        <v>286</v>
      </c>
      <c r="C92" s="30" t="s">
        <v>274</v>
      </c>
      <c r="D92" s="21" t="s">
        <v>42</v>
      </c>
      <c r="E92" s="51"/>
      <c r="F92" s="320"/>
      <c r="G92" s="110" t="s">
        <v>515</v>
      </c>
      <c r="H92" s="24" t="s">
        <v>107</v>
      </c>
      <c r="I92" s="214"/>
      <c r="J92" s="214"/>
      <c r="K92" s="214"/>
      <c r="L92" s="214"/>
      <c r="M92" s="214"/>
    </row>
    <row r="93" spans="1:13" ht="31.5" x14ac:dyDescent="0.3">
      <c r="A93" s="18" t="s">
        <v>304</v>
      </c>
      <c r="B93" s="29" t="s">
        <v>288</v>
      </c>
      <c r="C93" s="30" t="s">
        <v>274</v>
      </c>
      <c r="D93" s="21" t="s">
        <v>39</v>
      </c>
      <c r="E93" s="22" t="s">
        <v>43</v>
      </c>
      <c r="F93" s="314"/>
      <c r="G93" s="110" t="s">
        <v>515</v>
      </c>
      <c r="H93" s="24" t="s">
        <v>107</v>
      </c>
      <c r="I93" s="214"/>
      <c r="J93" s="214"/>
      <c r="K93" s="214"/>
      <c r="L93" s="214"/>
      <c r="M93" s="214"/>
    </row>
    <row r="94" spans="1:13" ht="37.5" x14ac:dyDescent="0.3">
      <c r="A94" s="18" t="s">
        <v>308</v>
      </c>
      <c r="B94" s="61">
        <v>1111</v>
      </c>
      <c r="C94" s="30" t="s">
        <v>274</v>
      </c>
      <c r="D94" s="21" t="s">
        <v>3</v>
      </c>
      <c r="E94" s="22" t="s">
        <v>290</v>
      </c>
      <c r="F94" s="309"/>
      <c r="G94" s="201" t="s">
        <v>133</v>
      </c>
      <c r="H94" s="24" t="s">
        <v>107</v>
      </c>
      <c r="I94" s="214"/>
      <c r="J94" s="214"/>
      <c r="K94" s="214"/>
      <c r="L94" s="214"/>
      <c r="M94" s="214"/>
    </row>
    <row r="95" spans="1:13" x14ac:dyDescent="0.3">
      <c r="A95" s="11" t="s">
        <v>45</v>
      </c>
      <c r="B95" s="59"/>
      <c r="C95" s="59"/>
      <c r="D95" s="60"/>
      <c r="E95" s="14"/>
      <c r="F95" s="44"/>
      <c r="G95" s="261" t="s">
        <v>113</v>
      </c>
      <c r="H95" s="16"/>
      <c r="I95" s="214"/>
      <c r="J95" s="214"/>
      <c r="K95" s="214"/>
      <c r="L95" s="214"/>
      <c r="M95" s="214"/>
    </row>
    <row r="96" spans="1:13" ht="37.5" x14ac:dyDescent="0.3">
      <c r="A96" s="278"/>
      <c r="B96" s="281" t="s">
        <v>292</v>
      </c>
      <c r="C96" s="282" t="s">
        <v>45</v>
      </c>
      <c r="D96" s="283" t="s">
        <v>293</v>
      </c>
      <c r="E96" s="284" t="s">
        <v>294</v>
      </c>
      <c r="F96" s="284"/>
      <c r="G96" s="285" t="s">
        <v>194</v>
      </c>
      <c r="H96" s="286" t="s">
        <v>107</v>
      </c>
      <c r="I96" s="214"/>
      <c r="J96" s="214"/>
      <c r="K96" s="214"/>
      <c r="L96" s="214"/>
      <c r="M96" s="214"/>
    </row>
    <row r="97" spans="1:13" ht="37.5" x14ac:dyDescent="0.3">
      <c r="A97" s="277"/>
      <c r="B97" s="274" t="s">
        <v>292</v>
      </c>
      <c r="C97" s="287" t="s">
        <v>45</v>
      </c>
      <c r="D97" s="288" t="s">
        <v>293</v>
      </c>
      <c r="E97" s="289" t="s">
        <v>295</v>
      </c>
      <c r="F97" s="289"/>
      <c r="G97" s="290" t="s">
        <v>194</v>
      </c>
      <c r="H97" s="291" t="s">
        <v>107</v>
      </c>
      <c r="I97" s="214"/>
      <c r="J97" s="214"/>
      <c r="K97" s="214"/>
      <c r="L97" s="214"/>
      <c r="M97" s="214"/>
    </row>
    <row r="98" spans="1:13" ht="37.5" customHeight="1" x14ac:dyDescent="0.3">
      <c r="A98" s="270"/>
      <c r="B98" s="292" t="s">
        <v>297</v>
      </c>
      <c r="C98" s="293" t="s">
        <v>45</v>
      </c>
      <c r="D98" s="294" t="s">
        <v>293</v>
      </c>
      <c r="E98" s="295" t="s">
        <v>298</v>
      </c>
      <c r="F98" s="289"/>
      <c r="G98" s="290" t="s">
        <v>194</v>
      </c>
      <c r="H98" s="291" t="s">
        <v>107</v>
      </c>
      <c r="I98" s="339" t="s">
        <v>581</v>
      </c>
      <c r="J98" s="214"/>
      <c r="K98" s="214"/>
      <c r="L98" s="214"/>
      <c r="M98" s="214"/>
    </row>
    <row r="99" spans="1:13" ht="37.5" x14ac:dyDescent="0.3">
      <c r="A99" s="270"/>
      <c r="B99" s="292" t="s">
        <v>297</v>
      </c>
      <c r="C99" s="293" t="s">
        <v>45</v>
      </c>
      <c r="D99" s="294" t="s">
        <v>293</v>
      </c>
      <c r="E99" s="295" t="s">
        <v>299</v>
      </c>
      <c r="F99" s="289"/>
      <c r="G99" s="290" t="s">
        <v>194</v>
      </c>
      <c r="H99" s="291" t="s">
        <v>107</v>
      </c>
      <c r="I99" s="340"/>
      <c r="J99" s="214"/>
      <c r="K99" s="214"/>
      <c r="L99" s="214"/>
      <c r="M99" s="214"/>
    </row>
    <row r="100" spans="1:13" x14ac:dyDescent="0.3">
      <c r="A100" s="270"/>
      <c r="B100" s="292" t="s">
        <v>301</v>
      </c>
      <c r="C100" s="293" t="s">
        <v>45</v>
      </c>
      <c r="D100" s="294" t="s">
        <v>293</v>
      </c>
      <c r="E100" s="295" t="s">
        <v>302</v>
      </c>
      <c r="F100" s="289"/>
      <c r="G100" s="290" t="s">
        <v>6</v>
      </c>
      <c r="H100" s="291" t="s">
        <v>107</v>
      </c>
      <c r="I100" s="340"/>
      <c r="J100" s="214"/>
      <c r="K100" s="214"/>
      <c r="L100" s="214"/>
      <c r="M100" s="214"/>
    </row>
    <row r="101" spans="1:13" x14ac:dyDescent="0.3">
      <c r="A101" s="270"/>
      <c r="B101" s="292" t="s">
        <v>301</v>
      </c>
      <c r="C101" s="293" t="s">
        <v>45</v>
      </c>
      <c r="D101" s="294" t="s">
        <v>293</v>
      </c>
      <c r="E101" s="295" t="s">
        <v>303</v>
      </c>
      <c r="F101" s="289"/>
      <c r="G101" s="290" t="s">
        <v>194</v>
      </c>
      <c r="H101" s="291" t="s">
        <v>107</v>
      </c>
      <c r="I101" s="340"/>
      <c r="J101" s="214"/>
      <c r="K101" s="214"/>
      <c r="L101" s="214"/>
      <c r="M101" s="214"/>
    </row>
    <row r="102" spans="1:13" x14ac:dyDescent="0.3">
      <c r="A102" s="270"/>
      <c r="B102" s="292" t="s">
        <v>305</v>
      </c>
      <c r="C102" s="293" t="s">
        <v>45</v>
      </c>
      <c r="D102" s="294" t="s">
        <v>293</v>
      </c>
      <c r="E102" s="295" t="s">
        <v>306</v>
      </c>
      <c r="F102" s="289"/>
      <c r="G102" s="290" t="s">
        <v>194</v>
      </c>
      <c r="H102" s="291" t="s">
        <v>107</v>
      </c>
      <c r="I102" s="340"/>
      <c r="J102" s="214"/>
      <c r="K102" s="214"/>
      <c r="L102" s="214"/>
      <c r="M102" s="214"/>
    </row>
    <row r="103" spans="1:13" x14ac:dyDescent="0.3">
      <c r="A103" s="270"/>
      <c r="B103" s="292" t="s">
        <v>305</v>
      </c>
      <c r="C103" s="293" t="s">
        <v>45</v>
      </c>
      <c r="D103" s="294" t="s">
        <v>293</v>
      </c>
      <c r="E103" s="295" t="s">
        <v>307</v>
      </c>
      <c r="F103" s="289"/>
      <c r="G103" s="290" t="s">
        <v>194</v>
      </c>
      <c r="H103" s="291" t="s">
        <v>107</v>
      </c>
      <c r="I103" s="340"/>
      <c r="J103" s="214"/>
      <c r="K103" s="214"/>
      <c r="L103" s="214"/>
      <c r="M103" s="214"/>
    </row>
    <row r="104" spans="1:13" x14ac:dyDescent="0.3">
      <c r="A104" s="270"/>
      <c r="B104" s="292" t="s">
        <v>309</v>
      </c>
      <c r="C104" s="293" t="s">
        <v>45</v>
      </c>
      <c r="D104" s="294" t="s">
        <v>293</v>
      </c>
      <c r="E104" s="295" t="s">
        <v>310</v>
      </c>
      <c r="F104" s="289"/>
      <c r="G104" s="290" t="s">
        <v>194</v>
      </c>
      <c r="H104" s="291" t="s">
        <v>107</v>
      </c>
      <c r="I104" s="340"/>
      <c r="J104" s="214"/>
      <c r="K104" s="214"/>
      <c r="L104" s="214"/>
      <c r="M104" s="214"/>
    </row>
    <row r="105" spans="1:13" x14ac:dyDescent="0.3">
      <c r="A105" s="270"/>
      <c r="B105" s="292" t="s">
        <v>309</v>
      </c>
      <c r="C105" s="293" t="s">
        <v>45</v>
      </c>
      <c r="D105" s="294" t="s">
        <v>293</v>
      </c>
      <c r="E105" s="295" t="s">
        <v>311</v>
      </c>
      <c r="F105" s="289"/>
      <c r="G105" s="290" t="s">
        <v>194</v>
      </c>
      <c r="H105" s="291" t="s">
        <v>107</v>
      </c>
      <c r="I105" s="340"/>
      <c r="J105" s="214"/>
      <c r="K105" s="214"/>
      <c r="L105" s="214"/>
      <c r="M105" s="214"/>
    </row>
    <row r="106" spans="1:13" ht="37.5" x14ac:dyDescent="0.3">
      <c r="A106" s="270"/>
      <c r="B106" s="292" t="s">
        <v>313</v>
      </c>
      <c r="C106" s="293" t="s">
        <v>45</v>
      </c>
      <c r="D106" s="294" t="s">
        <v>293</v>
      </c>
      <c r="E106" s="295" t="s">
        <v>314</v>
      </c>
      <c r="F106" s="289"/>
      <c r="G106" s="290" t="s">
        <v>194</v>
      </c>
      <c r="H106" s="291" t="s">
        <v>107</v>
      </c>
      <c r="I106" s="340"/>
      <c r="J106" s="214"/>
      <c r="K106" s="214"/>
      <c r="L106" s="214"/>
      <c r="M106" s="214"/>
    </row>
    <row r="107" spans="1:13" ht="37.5" x14ac:dyDescent="0.3">
      <c r="A107" s="270"/>
      <c r="B107" s="292" t="s">
        <v>313</v>
      </c>
      <c r="C107" s="293" t="s">
        <v>45</v>
      </c>
      <c r="D107" s="294" t="s">
        <v>293</v>
      </c>
      <c r="E107" s="295" t="s">
        <v>315</v>
      </c>
      <c r="F107" s="289"/>
      <c r="G107" s="290" t="s">
        <v>194</v>
      </c>
      <c r="H107" s="291" t="s">
        <v>107</v>
      </c>
      <c r="I107" s="340"/>
      <c r="J107" s="214"/>
      <c r="K107" s="214"/>
      <c r="L107" s="214"/>
      <c r="M107" s="214"/>
    </row>
    <row r="108" spans="1:13" ht="37.5" x14ac:dyDescent="0.3">
      <c r="A108" s="270"/>
      <c r="B108" s="292" t="s">
        <v>317</v>
      </c>
      <c r="C108" s="293" t="s">
        <v>45</v>
      </c>
      <c r="D108" s="294" t="s">
        <v>293</v>
      </c>
      <c r="E108" s="295" t="s">
        <v>318</v>
      </c>
      <c r="F108" s="289"/>
      <c r="G108" s="290" t="s">
        <v>194</v>
      </c>
      <c r="H108" s="291" t="s">
        <v>107</v>
      </c>
      <c r="I108" s="340"/>
      <c r="J108" s="214"/>
      <c r="K108" s="214"/>
      <c r="L108" s="214"/>
      <c r="M108" s="214"/>
    </row>
    <row r="109" spans="1:13" ht="37.5" x14ac:dyDescent="0.3">
      <c r="A109" s="270"/>
      <c r="B109" s="292" t="s">
        <v>317</v>
      </c>
      <c r="C109" s="293" t="s">
        <v>45</v>
      </c>
      <c r="D109" s="294" t="s">
        <v>293</v>
      </c>
      <c r="E109" s="295" t="s">
        <v>319</v>
      </c>
      <c r="F109" s="289"/>
      <c r="G109" s="290" t="s">
        <v>194</v>
      </c>
      <c r="H109" s="291" t="s">
        <v>107</v>
      </c>
      <c r="I109" s="340"/>
      <c r="J109" s="214"/>
      <c r="K109" s="214"/>
      <c r="L109" s="214"/>
      <c r="M109" s="214"/>
    </row>
    <row r="110" spans="1:13" ht="75" x14ac:dyDescent="0.3">
      <c r="A110" s="18"/>
      <c r="B110" s="29" t="s">
        <v>323</v>
      </c>
      <c r="C110" s="30" t="s">
        <v>45</v>
      </c>
      <c r="D110" s="21" t="s">
        <v>293</v>
      </c>
      <c r="E110" s="276" t="s">
        <v>324</v>
      </c>
      <c r="F110" s="321"/>
      <c r="G110" s="267" t="s">
        <v>194</v>
      </c>
      <c r="H110" s="36" t="s">
        <v>107</v>
      </c>
      <c r="I110" s="340"/>
      <c r="J110" s="214"/>
      <c r="K110" s="214"/>
      <c r="L110" s="214"/>
      <c r="M110" s="214"/>
    </row>
    <row r="111" spans="1:13" x14ac:dyDescent="0.3">
      <c r="A111" s="18" t="s">
        <v>312</v>
      </c>
      <c r="B111" s="272"/>
      <c r="C111" s="30" t="s">
        <v>45</v>
      </c>
      <c r="D111" s="21" t="s">
        <v>293</v>
      </c>
      <c r="E111" s="280" t="s">
        <v>579</v>
      </c>
      <c r="F111" s="322"/>
      <c r="G111" s="267" t="s">
        <v>580</v>
      </c>
      <c r="H111" s="36" t="s">
        <v>107</v>
      </c>
      <c r="I111" s="341"/>
      <c r="J111" s="214"/>
      <c r="K111" s="214"/>
      <c r="L111" s="214"/>
      <c r="M111" s="214"/>
    </row>
    <row r="112" spans="1:13" ht="112.5" x14ac:dyDescent="0.3">
      <c r="A112" s="18" t="s">
        <v>316</v>
      </c>
      <c r="B112" s="272" t="s">
        <v>321</v>
      </c>
      <c r="C112" s="273" t="s">
        <v>45</v>
      </c>
      <c r="D112" s="41" t="s">
        <v>40</v>
      </c>
      <c r="E112" s="299" t="s">
        <v>596</v>
      </c>
      <c r="F112" s="323"/>
      <c r="G112" s="267" t="s">
        <v>595</v>
      </c>
      <c r="H112" s="36" t="s">
        <v>107</v>
      </c>
      <c r="I112" s="214"/>
      <c r="J112" s="214"/>
      <c r="K112" s="214"/>
      <c r="L112" s="214"/>
      <c r="M112" s="214"/>
    </row>
    <row r="113" spans="1:13" x14ac:dyDescent="0.3">
      <c r="A113" s="11" t="s">
        <v>44</v>
      </c>
      <c r="B113" s="59"/>
      <c r="C113" s="59"/>
      <c r="D113" s="60"/>
      <c r="E113" s="14"/>
      <c r="F113" s="44"/>
      <c r="G113" s="201"/>
      <c r="H113" s="16"/>
      <c r="I113" s="214"/>
      <c r="J113" s="214"/>
      <c r="K113" s="214"/>
      <c r="L113" s="214"/>
      <c r="M113" s="214"/>
    </row>
    <row r="114" spans="1:13" ht="31.5" x14ac:dyDescent="0.3">
      <c r="A114" s="18" t="s">
        <v>320</v>
      </c>
      <c r="B114" s="62" t="s">
        <v>326</v>
      </c>
      <c r="C114" s="63" t="s">
        <v>44</v>
      </c>
      <c r="D114" s="64" t="s">
        <v>48</v>
      </c>
      <c r="E114" s="65"/>
      <c r="F114" s="324"/>
      <c r="G114" s="110" t="s">
        <v>515</v>
      </c>
      <c r="H114" s="24" t="s">
        <v>107</v>
      </c>
      <c r="I114" s="214"/>
      <c r="J114" s="214"/>
      <c r="K114" s="214"/>
      <c r="L114" s="214"/>
      <c r="M114" s="214"/>
    </row>
    <row r="115" spans="1:13" ht="31.5" x14ac:dyDescent="0.3">
      <c r="A115" s="18" t="s">
        <v>322</v>
      </c>
      <c r="B115" s="62" t="s">
        <v>328</v>
      </c>
      <c r="C115" s="63" t="s">
        <v>44</v>
      </c>
      <c r="D115" s="64" t="s">
        <v>3</v>
      </c>
      <c r="E115" s="64" t="s">
        <v>49</v>
      </c>
      <c r="F115" s="325"/>
      <c r="G115" s="110" t="s">
        <v>515</v>
      </c>
      <c r="H115" s="24" t="s">
        <v>107</v>
      </c>
      <c r="I115" s="214"/>
      <c r="J115" s="214"/>
      <c r="K115" s="214"/>
      <c r="L115" s="214"/>
      <c r="M115" s="214"/>
    </row>
    <row r="116" spans="1:13" ht="31.5" x14ac:dyDescent="0.3">
      <c r="A116" s="18" t="s">
        <v>325</v>
      </c>
      <c r="B116" s="62" t="s">
        <v>330</v>
      </c>
      <c r="C116" s="63" t="s">
        <v>44</v>
      </c>
      <c r="D116" s="64" t="s">
        <v>40</v>
      </c>
      <c r="E116" s="64" t="s">
        <v>46</v>
      </c>
      <c r="F116" s="325"/>
      <c r="G116" s="110" t="s">
        <v>515</v>
      </c>
      <c r="H116" s="24" t="s">
        <v>107</v>
      </c>
      <c r="I116" s="214"/>
      <c r="J116" s="214"/>
      <c r="K116" s="214"/>
      <c r="L116" s="214"/>
      <c r="M116" s="214"/>
    </row>
    <row r="117" spans="1:13" ht="31.5" x14ac:dyDescent="0.3">
      <c r="A117" s="18" t="s">
        <v>327</v>
      </c>
      <c r="B117" s="62" t="s">
        <v>332</v>
      </c>
      <c r="C117" s="63" t="s">
        <v>44</v>
      </c>
      <c r="D117" s="64" t="s">
        <v>40</v>
      </c>
      <c r="E117" s="64" t="s">
        <v>47</v>
      </c>
      <c r="F117" s="325"/>
      <c r="G117" s="110" t="s">
        <v>515</v>
      </c>
      <c r="H117" s="24" t="s">
        <v>107</v>
      </c>
      <c r="I117" s="214"/>
      <c r="J117" s="214"/>
      <c r="K117" s="214"/>
      <c r="L117" s="214"/>
      <c r="M117" s="214"/>
    </row>
    <row r="118" spans="1:13" ht="37.5" x14ac:dyDescent="0.3">
      <c r="A118" s="18" t="s">
        <v>329</v>
      </c>
      <c r="B118" s="62"/>
      <c r="C118" s="63" t="s">
        <v>44</v>
      </c>
      <c r="D118" s="64" t="s">
        <v>40</v>
      </c>
      <c r="E118" s="64" t="s">
        <v>587</v>
      </c>
      <c r="F118" s="325"/>
      <c r="G118" s="110" t="s">
        <v>560</v>
      </c>
      <c r="H118" s="24" t="s">
        <v>107</v>
      </c>
      <c r="I118" s="214"/>
      <c r="J118" s="214"/>
      <c r="K118" s="214"/>
      <c r="L118" s="214"/>
      <c r="M118" s="214"/>
    </row>
    <row r="119" spans="1:13" x14ac:dyDescent="0.3">
      <c r="A119" s="11" t="s">
        <v>333</v>
      </c>
      <c r="B119" s="59"/>
      <c r="C119" s="59"/>
      <c r="D119" s="60"/>
      <c r="E119" s="14"/>
      <c r="F119" s="44"/>
      <c r="G119" s="201"/>
      <c r="H119" s="16"/>
      <c r="I119" s="214"/>
      <c r="J119" s="214"/>
      <c r="K119" s="214"/>
      <c r="L119" s="214"/>
      <c r="M119" s="214"/>
    </row>
    <row r="120" spans="1:13" ht="56.25" x14ac:dyDescent="0.35">
      <c r="A120" s="335" t="s">
        <v>331</v>
      </c>
      <c r="B120" s="337" t="s">
        <v>335</v>
      </c>
      <c r="C120" s="337" t="s">
        <v>333</v>
      </c>
      <c r="D120" s="337" t="s">
        <v>39</v>
      </c>
      <c r="E120" s="51" t="s">
        <v>336</v>
      </c>
      <c r="F120" s="317"/>
      <c r="G120" s="201" t="s">
        <v>602</v>
      </c>
      <c r="H120" s="24" t="s">
        <v>337</v>
      </c>
      <c r="I120" s="220" t="s">
        <v>541</v>
      </c>
      <c r="J120" s="220"/>
      <c r="K120" s="220"/>
      <c r="L120" s="220"/>
      <c r="M120" s="220"/>
    </row>
    <row r="121" spans="1:13" ht="75" x14ac:dyDescent="0.3">
      <c r="A121" s="336"/>
      <c r="B121" s="338"/>
      <c r="C121" s="338"/>
      <c r="D121" s="338"/>
      <c r="E121" s="21" t="s">
        <v>575</v>
      </c>
      <c r="F121" s="311"/>
      <c r="G121" s="201" t="s">
        <v>535</v>
      </c>
      <c r="H121" s="24"/>
      <c r="I121" s="214"/>
      <c r="J121" s="214"/>
      <c r="K121" s="214"/>
      <c r="L121" s="214"/>
      <c r="M121" s="214"/>
    </row>
    <row r="122" spans="1:13" ht="75" x14ac:dyDescent="0.35">
      <c r="A122" s="335" t="s">
        <v>334</v>
      </c>
      <c r="B122" s="337" t="s">
        <v>339</v>
      </c>
      <c r="C122" s="337" t="s">
        <v>333</v>
      </c>
      <c r="D122" s="347" t="s">
        <v>39</v>
      </c>
      <c r="E122" s="51" t="s">
        <v>340</v>
      </c>
      <c r="F122" s="317"/>
      <c r="G122" s="201" t="s">
        <v>175</v>
      </c>
      <c r="H122" s="24" t="s">
        <v>337</v>
      </c>
      <c r="I122" s="220" t="s">
        <v>541</v>
      </c>
      <c r="J122" s="220"/>
      <c r="K122" s="220"/>
      <c r="L122" s="220"/>
      <c r="M122" s="220"/>
    </row>
    <row r="123" spans="1:13" ht="93.75" x14ac:dyDescent="0.3">
      <c r="A123" s="336"/>
      <c r="B123" s="338"/>
      <c r="C123" s="338"/>
      <c r="D123" s="348"/>
      <c r="E123" s="22" t="s">
        <v>540</v>
      </c>
      <c r="F123" s="309"/>
      <c r="G123" s="201" t="s">
        <v>535</v>
      </c>
      <c r="H123" s="24" t="s">
        <v>337</v>
      </c>
      <c r="I123" s="214"/>
      <c r="J123" s="214"/>
      <c r="K123" s="214"/>
      <c r="L123" s="214"/>
      <c r="M123" s="214"/>
    </row>
    <row r="124" spans="1:13" ht="56.25" x14ac:dyDescent="0.3">
      <c r="A124" s="18" t="s">
        <v>338</v>
      </c>
      <c r="B124" s="29" t="s">
        <v>342</v>
      </c>
      <c r="C124" s="30" t="s">
        <v>333</v>
      </c>
      <c r="D124" s="66" t="s">
        <v>40</v>
      </c>
      <c r="E124" s="22" t="s">
        <v>343</v>
      </c>
      <c r="F124" s="309"/>
      <c r="G124" s="201" t="s">
        <v>542</v>
      </c>
      <c r="H124" s="24" t="s">
        <v>337</v>
      </c>
      <c r="I124" s="214"/>
      <c r="J124" s="214"/>
      <c r="K124" s="214"/>
      <c r="L124" s="214"/>
      <c r="M124" s="214"/>
    </row>
    <row r="125" spans="1:13" ht="56.25" x14ac:dyDescent="0.3">
      <c r="A125" s="18" t="s">
        <v>341</v>
      </c>
      <c r="B125" s="29" t="s">
        <v>345</v>
      </c>
      <c r="C125" s="30" t="s">
        <v>333</v>
      </c>
      <c r="D125" s="21" t="s">
        <v>39</v>
      </c>
      <c r="E125" s="21" t="s">
        <v>346</v>
      </c>
      <c r="F125" s="311"/>
      <c r="G125" s="201" t="s">
        <v>534</v>
      </c>
      <c r="H125" s="24" t="s">
        <v>337</v>
      </c>
      <c r="I125" s="214"/>
      <c r="J125" s="214"/>
      <c r="K125" s="214"/>
      <c r="L125" s="214"/>
      <c r="M125" s="214"/>
    </row>
    <row r="126" spans="1:13" ht="37.5" x14ac:dyDescent="0.3">
      <c r="A126" s="279" t="s">
        <v>92</v>
      </c>
      <c r="B126" s="67">
        <f>COUNTA(D5:D12,D14,D15,D16,D17,D18,D19,D20,D21,D22,D23,D24,D26,D27,D28,D29,D30,D31,D32,D33,D34,D36,D37,D38,D39,D40,D42,D43,D46,D48,D50,D52,D53,D55,D56,D57,D58,D60,D61,D62,D63,D64,D66,D67,D68,D69,D70,D73,D75,D76,D77,D78,D79,D80,D81,D84,D85,D87,D88,D89,D90,D91,D92,D93,D94,D111,D112,D114,D115,D116,D117,D118,D120,D122,D124,D125)</f>
        <v>83</v>
      </c>
      <c r="C126" s="55"/>
      <c r="D126" s="68"/>
      <c r="E126" s="55"/>
      <c r="F126" s="55"/>
      <c r="G126" s="268"/>
      <c r="H126" s="69"/>
    </row>
    <row r="127" spans="1:13" ht="21" x14ac:dyDescent="0.3">
      <c r="A127" s="70"/>
      <c r="B127" s="70"/>
      <c r="C127" s="71"/>
      <c r="D127" s="72"/>
      <c r="E127" s="71"/>
      <c r="F127" s="71"/>
      <c r="G127" s="73"/>
      <c r="H127" s="73"/>
    </row>
    <row r="128" spans="1:13" x14ac:dyDescent="0.3">
      <c r="A128" s="74" t="s">
        <v>588</v>
      </c>
      <c r="B128" s="71"/>
      <c r="C128" s="71"/>
      <c r="D128" s="72"/>
      <c r="E128" s="71"/>
      <c r="F128" s="71"/>
      <c r="G128" s="73"/>
      <c r="H128" s="73"/>
    </row>
    <row r="129" spans="1:8" x14ac:dyDescent="0.3">
      <c r="A129" s="75"/>
      <c r="B129" s="76"/>
      <c r="C129" s="76"/>
      <c r="D129" s="76"/>
      <c r="E129" s="76"/>
      <c r="F129" s="76"/>
      <c r="G129" s="77"/>
      <c r="H129" s="77"/>
    </row>
    <row r="130" spans="1:8" x14ac:dyDescent="0.3">
      <c r="A130" s="75"/>
      <c r="B130" s="76"/>
      <c r="C130" s="76"/>
      <c r="D130" s="76"/>
      <c r="E130" s="76"/>
      <c r="F130" s="76"/>
      <c r="G130" s="77"/>
      <c r="H130" s="77"/>
    </row>
    <row r="131" spans="1:8" x14ac:dyDescent="0.3">
      <c r="A131" s="75"/>
      <c r="B131" s="76"/>
      <c r="C131" s="76"/>
      <c r="D131" s="76"/>
      <c r="E131" s="76"/>
      <c r="F131" s="76"/>
      <c r="G131" s="77"/>
      <c r="H131" s="77"/>
    </row>
    <row r="132" spans="1:8" x14ac:dyDescent="0.3">
      <c r="A132" s="75"/>
      <c r="B132" s="76"/>
      <c r="C132" s="76"/>
      <c r="D132" s="76"/>
      <c r="E132" s="76"/>
      <c r="F132" s="76"/>
      <c r="G132" s="77"/>
      <c r="H132" s="77"/>
    </row>
    <row r="133" spans="1:8" x14ac:dyDescent="0.3">
      <c r="A133" s="75"/>
      <c r="B133" s="76"/>
      <c r="C133" s="76"/>
      <c r="D133" s="76"/>
      <c r="E133" s="76"/>
      <c r="F133" s="76"/>
      <c r="G133" s="77"/>
      <c r="H133" s="77"/>
    </row>
    <row r="134" spans="1:8" x14ac:dyDescent="0.3">
      <c r="A134" s="75"/>
      <c r="B134" s="76"/>
      <c r="C134" s="76"/>
      <c r="D134" s="76"/>
      <c r="E134" s="76"/>
      <c r="F134" s="76"/>
      <c r="G134" s="77"/>
      <c r="H134" s="77"/>
    </row>
    <row r="135" spans="1:8" x14ac:dyDescent="0.3">
      <c r="A135" s="75"/>
      <c r="B135" s="76"/>
      <c r="C135" s="76"/>
      <c r="D135" s="76"/>
      <c r="E135" s="76"/>
      <c r="F135" s="76"/>
      <c r="G135" s="77"/>
      <c r="H135" s="77"/>
    </row>
    <row r="136" spans="1:8" x14ac:dyDescent="0.3">
      <c r="A136" s="75"/>
      <c r="B136" s="76"/>
      <c r="C136" s="76"/>
      <c r="D136" s="76"/>
      <c r="E136" s="76"/>
      <c r="F136" s="76"/>
      <c r="G136" s="77"/>
      <c r="H136" s="77"/>
    </row>
    <row r="137" spans="1:8" x14ac:dyDescent="0.3">
      <c r="A137" s="75"/>
      <c r="B137" s="76"/>
      <c r="C137" s="76"/>
      <c r="D137" s="76"/>
      <c r="E137" s="76"/>
      <c r="F137" s="76"/>
      <c r="G137" s="77"/>
      <c r="H137" s="77"/>
    </row>
    <row r="138" spans="1:8" x14ac:dyDescent="0.3">
      <c r="A138" s="75"/>
      <c r="B138" s="76"/>
      <c r="C138" s="76"/>
      <c r="D138" s="76"/>
      <c r="E138" s="76"/>
      <c r="F138" s="76"/>
      <c r="G138" s="77"/>
      <c r="H138" s="77"/>
    </row>
    <row r="139" spans="1:8" x14ac:dyDescent="0.3">
      <c r="A139" s="75"/>
      <c r="B139" s="76"/>
      <c r="C139" s="76"/>
      <c r="D139" s="76"/>
      <c r="E139" s="76"/>
      <c r="F139" s="76"/>
      <c r="G139" s="77"/>
      <c r="H139" s="77"/>
    </row>
    <row r="140" spans="1:8" x14ac:dyDescent="0.3">
      <c r="A140" s="75"/>
      <c r="B140" s="76"/>
      <c r="C140" s="76"/>
      <c r="D140" s="76"/>
      <c r="E140" s="76"/>
      <c r="F140" s="76"/>
      <c r="G140" s="77"/>
      <c r="H140" s="77"/>
    </row>
    <row r="141" spans="1:8" x14ac:dyDescent="0.3">
      <c r="A141" s="75"/>
      <c r="B141" s="76"/>
      <c r="C141" s="76"/>
      <c r="D141" s="76"/>
      <c r="E141" s="76"/>
      <c r="F141" s="76"/>
      <c r="G141" s="77"/>
      <c r="H141" s="77"/>
    </row>
    <row r="142" spans="1:8" x14ac:dyDescent="0.3">
      <c r="A142" s="75"/>
      <c r="B142" s="76"/>
      <c r="C142" s="76"/>
      <c r="D142" s="76"/>
      <c r="E142" s="76"/>
      <c r="F142" s="76"/>
      <c r="G142" s="77"/>
      <c r="H142" s="77"/>
    </row>
    <row r="143" spans="1:8" x14ac:dyDescent="0.3">
      <c r="A143" s="75"/>
      <c r="B143" s="76"/>
      <c r="C143" s="76"/>
      <c r="D143" s="76"/>
      <c r="E143" s="76"/>
      <c r="F143" s="76"/>
      <c r="G143" s="77"/>
      <c r="H143" s="77"/>
    </row>
    <row r="144" spans="1:8" x14ac:dyDescent="0.3">
      <c r="A144" s="75"/>
      <c r="B144" s="76"/>
      <c r="C144" s="76"/>
      <c r="D144" s="76"/>
      <c r="E144" s="76"/>
      <c r="F144" s="76"/>
      <c r="G144" s="77"/>
      <c r="H144" s="77"/>
    </row>
    <row r="145" spans="1:8" x14ac:dyDescent="0.3">
      <c r="A145" s="75"/>
      <c r="B145" s="76"/>
      <c r="C145" s="76"/>
      <c r="D145" s="76"/>
      <c r="E145" s="76"/>
      <c r="F145" s="76"/>
      <c r="G145" s="77"/>
      <c r="H145" s="77"/>
    </row>
    <row r="146" spans="1:8" x14ac:dyDescent="0.3">
      <c r="A146" s="75"/>
      <c r="B146" s="76"/>
      <c r="C146" s="76"/>
      <c r="D146" s="76"/>
      <c r="E146" s="76"/>
      <c r="F146" s="76"/>
      <c r="G146" s="77"/>
      <c r="H146" s="77"/>
    </row>
    <row r="147" spans="1:8" x14ac:dyDescent="0.3">
      <c r="A147" s="75"/>
      <c r="B147" s="76"/>
      <c r="C147" s="76"/>
      <c r="D147" s="76"/>
      <c r="E147" s="76"/>
      <c r="F147" s="76"/>
      <c r="G147" s="77"/>
      <c r="H147" s="77"/>
    </row>
    <row r="148" spans="1:8" x14ac:dyDescent="0.3">
      <c r="A148" s="75"/>
      <c r="B148" s="76"/>
      <c r="C148" s="76"/>
      <c r="D148" s="76"/>
      <c r="E148" s="76"/>
      <c r="F148" s="76"/>
      <c r="G148" s="77"/>
      <c r="H148" s="77"/>
    </row>
    <row r="149" spans="1:8" x14ac:dyDescent="0.3">
      <c r="A149" s="75"/>
      <c r="B149" s="76"/>
      <c r="C149" s="76"/>
      <c r="D149" s="76"/>
      <c r="E149" s="76"/>
      <c r="F149" s="76"/>
      <c r="G149" s="77"/>
      <c r="H149" s="77"/>
    </row>
    <row r="150" spans="1:8" x14ac:dyDescent="0.3">
      <c r="A150" s="75"/>
      <c r="B150" s="76"/>
      <c r="C150" s="76"/>
      <c r="D150" s="76"/>
      <c r="E150" s="76"/>
      <c r="F150" s="76"/>
      <c r="G150" s="77"/>
      <c r="H150" s="77"/>
    </row>
    <row r="151" spans="1:8" x14ac:dyDescent="0.3">
      <c r="A151" s="75"/>
      <c r="B151" s="76"/>
      <c r="C151" s="76"/>
      <c r="D151" s="76"/>
      <c r="E151" s="76"/>
      <c r="F151" s="76"/>
      <c r="G151" s="77"/>
      <c r="H151" s="77"/>
    </row>
    <row r="152" spans="1:8" x14ac:dyDescent="0.3">
      <c r="A152" s="75"/>
      <c r="B152" s="76"/>
      <c r="C152" s="76"/>
      <c r="D152" s="76"/>
      <c r="E152" s="76"/>
      <c r="F152" s="76"/>
      <c r="G152" s="77"/>
      <c r="H152" s="77"/>
    </row>
    <row r="153" spans="1:8" x14ac:dyDescent="0.3">
      <c r="A153" s="75"/>
      <c r="B153" s="76"/>
      <c r="C153" s="76"/>
      <c r="D153" s="76"/>
      <c r="E153" s="76"/>
      <c r="F153" s="76"/>
      <c r="G153" s="77"/>
      <c r="H153" s="77"/>
    </row>
    <row r="154" spans="1:8" x14ac:dyDescent="0.3">
      <c r="A154" s="75"/>
      <c r="B154" s="76"/>
      <c r="C154" s="76"/>
      <c r="D154" s="76"/>
      <c r="E154" s="76"/>
      <c r="F154" s="76"/>
      <c r="G154" s="77"/>
      <c r="H154" s="77"/>
    </row>
    <row r="155" spans="1:8" x14ac:dyDescent="0.3">
      <c r="A155" s="75"/>
      <c r="B155" s="76"/>
      <c r="C155" s="76"/>
      <c r="D155" s="76"/>
      <c r="E155" s="76"/>
      <c r="F155" s="76"/>
      <c r="G155" s="77"/>
      <c r="H155" s="77"/>
    </row>
    <row r="156" spans="1:8" x14ac:dyDescent="0.3">
      <c r="A156" s="75"/>
      <c r="B156" s="76"/>
      <c r="C156" s="76"/>
      <c r="D156" s="76"/>
      <c r="E156" s="76"/>
      <c r="F156" s="76"/>
      <c r="G156" s="77"/>
      <c r="H156" s="77"/>
    </row>
    <row r="157" spans="1:8" x14ac:dyDescent="0.3">
      <c r="A157" s="75"/>
      <c r="B157" s="76"/>
      <c r="C157" s="76"/>
      <c r="D157" s="76"/>
      <c r="E157" s="76"/>
      <c r="F157" s="76"/>
      <c r="G157" s="77"/>
      <c r="H157" s="77"/>
    </row>
    <row r="158" spans="1:8" x14ac:dyDescent="0.3">
      <c r="A158" s="75"/>
      <c r="B158" s="76"/>
      <c r="C158" s="76"/>
      <c r="D158" s="76"/>
      <c r="E158" s="76"/>
      <c r="F158" s="76"/>
      <c r="G158" s="77"/>
      <c r="H158" s="77"/>
    </row>
    <row r="159" spans="1:8" x14ac:dyDescent="0.3">
      <c r="A159" s="75"/>
      <c r="B159" s="76"/>
      <c r="C159" s="76"/>
      <c r="D159" s="76"/>
      <c r="E159" s="76"/>
      <c r="F159" s="76"/>
      <c r="G159" s="77"/>
      <c r="H159" s="77"/>
    </row>
    <row r="160" spans="1:8" x14ac:dyDescent="0.3">
      <c r="A160" s="75"/>
      <c r="B160" s="76"/>
      <c r="C160" s="76"/>
      <c r="D160" s="76"/>
      <c r="E160" s="76"/>
      <c r="F160" s="76"/>
      <c r="G160" s="77"/>
      <c r="H160" s="77"/>
    </row>
    <row r="161" spans="1:8" x14ac:dyDescent="0.3">
      <c r="A161" s="75"/>
      <c r="B161" s="76"/>
      <c r="C161" s="76"/>
      <c r="D161" s="76"/>
      <c r="E161" s="76"/>
      <c r="F161" s="76"/>
      <c r="G161" s="77"/>
      <c r="H161" s="77"/>
    </row>
    <row r="162" spans="1:8" x14ac:dyDescent="0.3">
      <c r="A162" s="75"/>
      <c r="B162" s="76"/>
      <c r="C162" s="76"/>
      <c r="D162" s="76"/>
      <c r="E162" s="76"/>
      <c r="F162" s="76"/>
      <c r="G162" s="77"/>
      <c r="H162" s="77"/>
    </row>
    <row r="163" spans="1:8" x14ac:dyDescent="0.3">
      <c r="A163" s="75"/>
      <c r="B163" s="76"/>
      <c r="C163" s="76"/>
      <c r="D163" s="76"/>
      <c r="E163" s="76"/>
      <c r="F163" s="76"/>
      <c r="G163" s="77"/>
      <c r="H163" s="77"/>
    </row>
    <row r="164" spans="1:8" x14ac:dyDescent="0.3">
      <c r="A164" s="75"/>
      <c r="B164" s="76"/>
      <c r="C164" s="76"/>
      <c r="D164" s="76"/>
      <c r="E164" s="76"/>
      <c r="F164" s="76"/>
      <c r="G164" s="77"/>
      <c r="H164" s="77"/>
    </row>
    <row r="165" spans="1:8" x14ac:dyDescent="0.3">
      <c r="A165" s="75"/>
      <c r="B165" s="76"/>
      <c r="C165" s="76"/>
      <c r="D165" s="76"/>
      <c r="E165" s="76"/>
      <c r="F165" s="76"/>
      <c r="G165" s="77"/>
      <c r="H165" s="77"/>
    </row>
    <row r="166" spans="1:8" x14ac:dyDescent="0.3">
      <c r="A166" s="75"/>
      <c r="B166" s="76"/>
      <c r="C166" s="76"/>
      <c r="D166" s="76"/>
      <c r="E166" s="76"/>
      <c r="F166" s="76"/>
      <c r="G166" s="77"/>
      <c r="H166" s="77"/>
    </row>
    <row r="167" spans="1:8" x14ac:dyDescent="0.3">
      <c r="A167" s="75"/>
      <c r="B167" s="76"/>
      <c r="C167" s="76"/>
      <c r="D167" s="76"/>
      <c r="E167" s="76"/>
      <c r="F167" s="76"/>
      <c r="G167" s="77"/>
      <c r="H167" s="77"/>
    </row>
    <row r="168" spans="1:8" x14ac:dyDescent="0.3">
      <c r="A168" s="75"/>
      <c r="B168" s="76"/>
      <c r="C168" s="76"/>
      <c r="D168" s="76"/>
      <c r="E168" s="76"/>
      <c r="F168" s="76"/>
      <c r="G168" s="77"/>
      <c r="H168" s="77"/>
    </row>
    <row r="169" spans="1:8" x14ac:dyDescent="0.3">
      <c r="A169" s="75"/>
      <c r="B169" s="76"/>
      <c r="C169" s="76"/>
      <c r="D169" s="76"/>
      <c r="E169" s="76"/>
      <c r="F169" s="76"/>
      <c r="G169" s="77"/>
      <c r="H169" s="77"/>
    </row>
    <row r="170" spans="1:8" x14ac:dyDescent="0.3">
      <c r="A170" s="75"/>
      <c r="B170" s="76"/>
      <c r="C170" s="76"/>
      <c r="D170" s="76"/>
      <c r="E170" s="76"/>
      <c r="F170" s="76"/>
      <c r="G170" s="77"/>
      <c r="H170" s="77"/>
    </row>
    <row r="171" spans="1:8" x14ac:dyDescent="0.3">
      <c r="A171" s="75"/>
      <c r="B171" s="76"/>
      <c r="C171" s="76"/>
      <c r="D171" s="76"/>
      <c r="E171" s="76"/>
      <c r="F171" s="76"/>
      <c r="G171" s="77"/>
      <c r="H171" s="77"/>
    </row>
    <row r="172" spans="1:8" x14ac:dyDescent="0.3">
      <c r="A172" s="75"/>
      <c r="B172" s="76"/>
      <c r="C172" s="76"/>
      <c r="D172" s="76"/>
      <c r="E172" s="76"/>
      <c r="F172" s="76"/>
      <c r="G172" s="77"/>
      <c r="H172" s="77"/>
    </row>
    <row r="173" spans="1:8" x14ac:dyDescent="0.3">
      <c r="A173" s="75"/>
      <c r="B173" s="76"/>
      <c r="C173" s="76"/>
      <c r="D173" s="76"/>
      <c r="E173" s="76"/>
      <c r="F173" s="76"/>
      <c r="G173" s="77"/>
      <c r="H173" s="77"/>
    </row>
    <row r="174" spans="1:8" x14ac:dyDescent="0.3">
      <c r="A174" s="75"/>
      <c r="B174" s="76"/>
      <c r="C174" s="76"/>
      <c r="D174" s="76"/>
      <c r="E174" s="76"/>
      <c r="F174" s="76"/>
      <c r="G174" s="77"/>
      <c r="H174" s="77"/>
    </row>
    <row r="175" spans="1:8" x14ac:dyDescent="0.3">
      <c r="A175" s="75"/>
      <c r="B175" s="76"/>
      <c r="C175" s="76"/>
      <c r="D175" s="76"/>
      <c r="E175" s="76"/>
      <c r="F175" s="76"/>
      <c r="G175" s="77"/>
      <c r="H175" s="77"/>
    </row>
    <row r="176" spans="1:8" x14ac:dyDescent="0.3">
      <c r="A176" s="75"/>
      <c r="B176" s="76"/>
      <c r="C176" s="76"/>
      <c r="D176" s="76"/>
      <c r="E176" s="76"/>
      <c r="F176" s="76"/>
      <c r="G176" s="77"/>
      <c r="H176" s="77"/>
    </row>
    <row r="177" spans="1:8" x14ac:dyDescent="0.3">
      <c r="A177" s="75"/>
      <c r="B177" s="76"/>
      <c r="C177" s="76"/>
      <c r="D177" s="76"/>
      <c r="E177" s="76"/>
      <c r="F177" s="76"/>
    </row>
    <row r="178" spans="1:8" x14ac:dyDescent="0.3">
      <c r="A178" s="75"/>
      <c r="B178" s="76"/>
      <c r="C178" s="76"/>
      <c r="D178" s="76"/>
      <c r="E178" s="76"/>
      <c r="F178" s="76"/>
    </row>
    <row r="179" spans="1:8" x14ac:dyDescent="0.3">
      <c r="A179" s="75"/>
      <c r="B179" s="76"/>
      <c r="C179" s="76"/>
      <c r="D179" s="76"/>
      <c r="E179" s="76"/>
      <c r="F179" s="76"/>
    </row>
    <row r="180" spans="1:8" x14ac:dyDescent="0.3">
      <c r="A180" s="75"/>
      <c r="B180" s="76"/>
      <c r="C180" s="76"/>
      <c r="D180" s="76"/>
      <c r="E180" s="76"/>
      <c r="F180" s="76"/>
    </row>
    <row r="181" spans="1:8" x14ac:dyDescent="0.3">
      <c r="A181" s="75"/>
      <c r="B181" s="76"/>
      <c r="C181" s="76"/>
      <c r="D181" s="76"/>
      <c r="E181" s="76"/>
      <c r="F181" s="76"/>
    </row>
    <row r="182" spans="1:8" x14ac:dyDescent="0.3">
      <c r="A182" s="75"/>
      <c r="B182" s="76"/>
      <c r="C182" s="76"/>
      <c r="D182" s="76"/>
      <c r="E182" s="76"/>
      <c r="F182" s="76"/>
    </row>
    <row r="183" spans="1:8" x14ac:dyDescent="0.3">
      <c r="A183" s="75"/>
      <c r="B183" s="76"/>
      <c r="C183" s="76"/>
      <c r="D183" s="76"/>
      <c r="E183" s="76"/>
      <c r="F183" s="76"/>
    </row>
    <row r="184" spans="1:8" x14ac:dyDescent="0.3">
      <c r="A184" s="75"/>
      <c r="B184" s="78"/>
      <c r="C184" s="78"/>
      <c r="D184" s="78"/>
      <c r="E184" s="78"/>
      <c r="F184" s="78"/>
      <c r="G184" s="77"/>
      <c r="H184" s="5"/>
    </row>
    <row r="185" spans="1:8" x14ac:dyDescent="0.3">
      <c r="A185" s="79"/>
    </row>
    <row r="186" spans="1:8" x14ac:dyDescent="0.3">
      <c r="A186" s="79"/>
    </row>
    <row r="187" spans="1:8" x14ac:dyDescent="0.3">
      <c r="A187" s="79"/>
    </row>
    <row r="188" spans="1:8" x14ac:dyDescent="0.3">
      <c r="A188" s="79"/>
    </row>
    <row r="189" spans="1:8" x14ac:dyDescent="0.3">
      <c r="A189" s="79"/>
    </row>
    <row r="190" spans="1:8" x14ac:dyDescent="0.3">
      <c r="A190" s="79"/>
    </row>
    <row r="191" spans="1:8" x14ac:dyDescent="0.3">
      <c r="A191" s="79"/>
    </row>
    <row r="192" spans="1:8" x14ac:dyDescent="0.3">
      <c r="A192" s="79"/>
    </row>
    <row r="193" spans="1:1" x14ac:dyDescent="0.3">
      <c r="A193" s="79"/>
    </row>
    <row r="194" spans="1:1" x14ac:dyDescent="0.3">
      <c r="A194" s="79"/>
    </row>
    <row r="195" spans="1:1" x14ac:dyDescent="0.3">
      <c r="A195" s="79"/>
    </row>
    <row r="196" spans="1:1" x14ac:dyDescent="0.3">
      <c r="A196" s="79"/>
    </row>
    <row r="197" spans="1:1" x14ac:dyDescent="0.3">
      <c r="A197" s="79"/>
    </row>
    <row r="198" spans="1:1" x14ac:dyDescent="0.3">
      <c r="A198" s="79"/>
    </row>
    <row r="199" spans="1:1" x14ac:dyDescent="0.3">
      <c r="A199" s="79"/>
    </row>
    <row r="200" spans="1:1" x14ac:dyDescent="0.3">
      <c r="A200" s="79"/>
    </row>
    <row r="201" spans="1:1" x14ac:dyDescent="0.3">
      <c r="A201" s="79"/>
    </row>
    <row r="202" spans="1:1" x14ac:dyDescent="0.3">
      <c r="A202" s="79"/>
    </row>
    <row r="203" spans="1:1" x14ac:dyDescent="0.3">
      <c r="A203" s="79"/>
    </row>
    <row r="204" spans="1:1" x14ac:dyDescent="0.3">
      <c r="A204" s="79"/>
    </row>
    <row r="205" spans="1:1" x14ac:dyDescent="0.3">
      <c r="A205" s="79"/>
    </row>
    <row r="206" spans="1:1" x14ac:dyDescent="0.3">
      <c r="A206" s="79"/>
    </row>
    <row r="207" spans="1:1" x14ac:dyDescent="0.3">
      <c r="A207" s="79"/>
    </row>
    <row r="208" spans="1:1" x14ac:dyDescent="0.3">
      <c r="A208" s="79"/>
    </row>
    <row r="209" spans="1:1" x14ac:dyDescent="0.3">
      <c r="A209" s="79"/>
    </row>
    <row r="210" spans="1:1" x14ac:dyDescent="0.3">
      <c r="A210" s="79"/>
    </row>
    <row r="211" spans="1:1" x14ac:dyDescent="0.3">
      <c r="A211" s="79"/>
    </row>
    <row r="212" spans="1:1" x14ac:dyDescent="0.3">
      <c r="A212" s="79"/>
    </row>
    <row r="213" spans="1:1" x14ac:dyDescent="0.3">
      <c r="A213" s="79"/>
    </row>
    <row r="214" spans="1:1" x14ac:dyDescent="0.3">
      <c r="A214" s="79"/>
    </row>
    <row r="215" spans="1:1" x14ac:dyDescent="0.3">
      <c r="A215" s="79"/>
    </row>
    <row r="216" spans="1:1" x14ac:dyDescent="0.3">
      <c r="A216" s="79"/>
    </row>
    <row r="217" spans="1:1" x14ac:dyDescent="0.3">
      <c r="A217" s="79"/>
    </row>
    <row r="218" spans="1:1" x14ac:dyDescent="0.3">
      <c r="A218" s="79"/>
    </row>
    <row r="219" spans="1:1" x14ac:dyDescent="0.3">
      <c r="A219" s="79"/>
    </row>
    <row r="220" spans="1:1" x14ac:dyDescent="0.3">
      <c r="A220" s="79"/>
    </row>
    <row r="221" spans="1:1" x14ac:dyDescent="0.3">
      <c r="A221" s="79"/>
    </row>
    <row r="222" spans="1:1" x14ac:dyDescent="0.3">
      <c r="A222" s="79"/>
    </row>
    <row r="223" spans="1:1" x14ac:dyDescent="0.3">
      <c r="A223" s="79"/>
    </row>
    <row r="224" spans="1:1" x14ac:dyDescent="0.3">
      <c r="A224" s="79"/>
    </row>
    <row r="225" spans="1:1" x14ac:dyDescent="0.3">
      <c r="A225" s="79"/>
    </row>
    <row r="226" spans="1:1" x14ac:dyDescent="0.3">
      <c r="A226" s="79"/>
    </row>
    <row r="227" spans="1:1" x14ac:dyDescent="0.3">
      <c r="A227" s="79"/>
    </row>
    <row r="228" spans="1:1" x14ac:dyDescent="0.3">
      <c r="A228" s="79"/>
    </row>
    <row r="229" spans="1:1" x14ac:dyDescent="0.3">
      <c r="A229" s="79"/>
    </row>
    <row r="230" spans="1:1" x14ac:dyDescent="0.3">
      <c r="A230" s="79"/>
    </row>
    <row r="231" spans="1:1" x14ac:dyDescent="0.3">
      <c r="A231" s="79"/>
    </row>
    <row r="232" spans="1:1" x14ac:dyDescent="0.3">
      <c r="A232" s="79"/>
    </row>
    <row r="233" spans="1:1" x14ac:dyDescent="0.3">
      <c r="A233" s="79"/>
    </row>
    <row r="234" spans="1:1" x14ac:dyDescent="0.3">
      <c r="A234" s="79"/>
    </row>
    <row r="235" spans="1:1" x14ac:dyDescent="0.3">
      <c r="A235" s="79"/>
    </row>
    <row r="236" spans="1:1" x14ac:dyDescent="0.3">
      <c r="A236" s="79"/>
    </row>
    <row r="237" spans="1:1" x14ac:dyDescent="0.3">
      <c r="A237" s="79"/>
    </row>
    <row r="238" spans="1:1" x14ac:dyDescent="0.3">
      <c r="A238" s="79"/>
    </row>
    <row r="239" spans="1:1" x14ac:dyDescent="0.3">
      <c r="A239" s="79"/>
    </row>
    <row r="240" spans="1:1" x14ac:dyDescent="0.3">
      <c r="A240" s="79"/>
    </row>
    <row r="241" spans="1:1" x14ac:dyDescent="0.3">
      <c r="A241" s="79"/>
    </row>
    <row r="242" spans="1:1" x14ac:dyDescent="0.3">
      <c r="A242" s="79"/>
    </row>
    <row r="243" spans="1:1" x14ac:dyDescent="0.3">
      <c r="A243" s="79"/>
    </row>
    <row r="244" spans="1:1" x14ac:dyDescent="0.3">
      <c r="A244" s="79"/>
    </row>
    <row r="245" spans="1:1" x14ac:dyDescent="0.3">
      <c r="A245" s="79"/>
    </row>
    <row r="246" spans="1:1" x14ac:dyDescent="0.3">
      <c r="A246" s="79"/>
    </row>
    <row r="247" spans="1:1" x14ac:dyDescent="0.3">
      <c r="A247" s="79"/>
    </row>
    <row r="248" spans="1:1" x14ac:dyDescent="0.3">
      <c r="A248" s="79"/>
    </row>
    <row r="249" spans="1:1" x14ac:dyDescent="0.3">
      <c r="A249" s="79"/>
    </row>
    <row r="250" spans="1:1" x14ac:dyDescent="0.3">
      <c r="A250" s="79"/>
    </row>
    <row r="251" spans="1:1" x14ac:dyDescent="0.3">
      <c r="A251" s="79"/>
    </row>
    <row r="252" spans="1:1" x14ac:dyDescent="0.3">
      <c r="A252" s="79"/>
    </row>
    <row r="253" spans="1:1" x14ac:dyDescent="0.3">
      <c r="A253" s="79"/>
    </row>
    <row r="254" spans="1:1" x14ac:dyDescent="0.3">
      <c r="A254" s="79"/>
    </row>
    <row r="255" spans="1:1" x14ac:dyDescent="0.3">
      <c r="A255" s="79"/>
    </row>
    <row r="256" spans="1:1" x14ac:dyDescent="0.3">
      <c r="A256" s="79"/>
    </row>
    <row r="257" spans="1:1" x14ac:dyDescent="0.3">
      <c r="A257" s="79"/>
    </row>
    <row r="258" spans="1:1" x14ac:dyDescent="0.3">
      <c r="A258" s="79"/>
    </row>
    <row r="259" spans="1:1" x14ac:dyDescent="0.3">
      <c r="A259" s="79"/>
    </row>
    <row r="260" spans="1:1" x14ac:dyDescent="0.3">
      <c r="A260" s="79"/>
    </row>
    <row r="261" spans="1:1" x14ac:dyDescent="0.3">
      <c r="A261" s="79"/>
    </row>
    <row r="262" spans="1:1" x14ac:dyDescent="0.3">
      <c r="A262" s="79"/>
    </row>
    <row r="263" spans="1:1" x14ac:dyDescent="0.3">
      <c r="A263" s="79"/>
    </row>
    <row r="264" spans="1:1" x14ac:dyDescent="0.3">
      <c r="A264" s="79"/>
    </row>
    <row r="265" spans="1:1" x14ac:dyDescent="0.3">
      <c r="A265" s="79"/>
    </row>
    <row r="266" spans="1:1" x14ac:dyDescent="0.3">
      <c r="A266" s="79"/>
    </row>
    <row r="267" spans="1:1" x14ac:dyDescent="0.3">
      <c r="A267" s="79"/>
    </row>
    <row r="268" spans="1:1" x14ac:dyDescent="0.3">
      <c r="A268" s="79"/>
    </row>
    <row r="269" spans="1:1" x14ac:dyDescent="0.3">
      <c r="A269" s="79"/>
    </row>
    <row r="270" spans="1:1" x14ac:dyDescent="0.3">
      <c r="A270" s="79"/>
    </row>
    <row r="271" spans="1:1" x14ac:dyDescent="0.3">
      <c r="A271" s="79"/>
    </row>
    <row r="272" spans="1:1" x14ac:dyDescent="0.3">
      <c r="A272" s="79"/>
    </row>
    <row r="273" spans="1:1" x14ac:dyDescent="0.3">
      <c r="A273" s="79"/>
    </row>
    <row r="274" spans="1:1" x14ac:dyDescent="0.3">
      <c r="A274" s="79"/>
    </row>
    <row r="275" spans="1:1" x14ac:dyDescent="0.3">
      <c r="A275" s="79"/>
    </row>
    <row r="276" spans="1:1" x14ac:dyDescent="0.3">
      <c r="A276" s="79"/>
    </row>
    <row r="277" spans="1:1" x14ac:dyDescent="0.3">
      <c r="A277" s="79"/>
    </row>
    <row r="278" spans="1:1" x14ac:dyDescent="0.3">
      <c r="A278" s="79"/>
    </row>
    <row r="279" spans="1:1" x14ac:dyDescent="0.3">
      <c r="A279" s="79"/>
    </row>
    <row r="280" spans="1:1" x14ac:dyDescent="0.3">
      <c r="A280" s="79"/>
    </row>
    <row r="281" spans="1:1" x14ac:dyDescent="0.3">
      <c r="A281" s="79"/>
    </row>
    <row r="282" spans="1:1" x14ac:dyDescent="0.3">
      <c r="A282" s="79"/>
    </row>
    <row r="283" spans="1:1" x14ac:dyDescent="0.3">
      <c r="A283" s="79"/>
    </row>
    <row r="284" spans="1:1" x14ac:dyDescent="0.3">
      <c r="A284" s="79"/>
    </row>
    <row r="285" spans="1:1" x14ac:dyDescent="0.3">
      <c r="A285" s="79"/>
    </row>
    <row r="286" spans="1:1" x14ac:dyDescent="0.3">
      <c r="A286" s="79"/>
    </row>
    <row r="287" spans="1:1" x14ac:dyDescent="0.3">
      <c r="A287" s="79"/>
    </row>
    <row r="288" spans="1:1" x14ac:dyDescent="0.3">
      <c r="A288" s="79"/>
    </row>
    <row r="289" spans="1:1" x14ac:dyDescent="0.3">
      <c r="A289" s="79"/>
    </row>
    <row r="290" spans="1:1" x14ac:dyDescent="0.3">
      <c r="A290" s="79"/>
    </row>
    <row r="291" spans="1:1" x14ac:dyDescent="0.3">
      <c r="A291" s="79"/>
    </row>
    <row r="292" spans="1:1" x14ac:dyDescent="0.3">
      <c r="A292" s="79"/>
    </row>
    <row r="293" spans="1:1" x14ac:dyDescent="0.3">
      <c r="A293" s="79"/>
    </row>
    <row r="294" spans="1:1" x14ac:dyDescent="0.3">
      <c r="A294" s="79"/>
    </row>
    <row r="295" spans="1:1" x14ac:dyDescent="0.3">
      <c r="A295" s="79"/>
    </row>
    <row r="296" spans="1:1" x14ac:dyDescent="0.3">
      <c r="A296" s="79"/>
    </row>
    <row r="297" spans="1:1" x14ac:dyDescent="0.3">
      <c r="A297" s="79"/>
    </row>
    <row r="298" spans="1:1" x14ac:dyDescent="0.3">
      <c r="A298" s="79"/>
    </row>
    <row r="299" spans="1:1" x14ac:dyDescent="0.3">
      <c r="A299" s="79"/>
    </row>
    <row r="300" spans="1:1" x14ac:dyDescent="0.3">
      <c r="A300" s="79"/>
    </row>
    <row r="301" spans="1:1" x14ac:dyDescent="0.3">
      <c r="A301" s="79"/>
    </row>
    <row r="302" spans="1:1" x14ac:dyDescent="0.3">
      <c r="A302" s="79"/>
    </row>
    <row r="303" spans="1:1" x14ac:dyDescent="0.3">
      <c r="A303" s="79"/>
    </row>
    <row r="304" spans="1:1" x14ac:dyDescent="0.3">
      <c r="A304" s="79"/>
    </row>
    <row r="305" spans="1:1" x14ac:dyDescent="0.3">
      <c r="A305" s="79"/>
    </row>
    <row r="306" spans="1:1" x14ac:dyDescent="0.3">
      <c r="A306" s="79"/>
    </row>
    <row r="307" spans="1:1" x14ac:dyDescent="0.3">
      <c r="A307" s="79"/>
    </row>
    <row r="308" spans="1:1" x14ac:dyDescent="0.3">
      <c r="A308" s="79"/>
    </row>
    <row r="309" spans="1:1" x14ac:dyDescent="0.3">
      <c r="A309" s="79"/>
    </row>
    <row r="310" spans="1:1" x14ac:dyDescent="0.3">
      <c r="A310" s="79"/>
    </row>
    <row r="311" spans="1:1" x14ac:dyDescent="0.3">
      <c r="A311" s="79"/>
    </row>
    <row r="312" spans="1:1" x14ac:dyDescent="0.3">
      <c r="A312" s="79"/>
    </row>
    <row r="313" spans="1:1" x14ac:dyDescent="0.3">
      <c r="A313" s="79"/>
    </row>
    <row r="314" spans="1:1" x14ac:dyDescent="0.3">
      <c r="A314" s="79"/>
    </row>
    <row r="315" spans="1:1" x14ac:dyDescent="0.3">
      <c r="A315" s="79"/>
    </row>
    <row r="316" spans="1:1" x14ac:dyDescent="0.3">
      <c r="A316" s="79"/>
    </row>
    <row r="317" spans="1:1" x14ac:dyDescent="0.3">
      <c r="A317" s="79"/>
    </row>
    <row r="318" spans="1:1" x14ac:dyDescent="0.3">
      <c r="A318" s="79"/>
    </row>
    <row r="319" spans="1:1" x14ac:dyDescent="0.3">
      <c r="A319" s="79"/>
    </row>
    <row r="320" spans="1:1" x14ac:dyDescent="0.3">
      <c r="A320" s="79"/>
    </row>
    <row r="321" spans="1:1" x14ac:dyDescent="0.3">
      <c r="A321" s="79"/>
    </row>
    <row r="322" spans="1:1" x14ac:dyDescent="0.3">
      <c r="A322" s="79"/>
    </row>
    <row r="323" spans="1:1" x14ac:dyDescent="0.3">
      <c r="A323" s="79"/>
    </row>
    <row r="324" spans="1:1" x14ac:dyDescent="0.3">
      <c r="A324" s="79"/>
    </row>
    <row r="325" spans="1:1" x14ac:dyDescent="0.3">
      <c r="A325" s="79"/>
    </row>
    <row r="326" spans="1:1" x14ac:dyDescent="0.3">
      <c r="A326" s="79"/>
    </row>
    <row r="327" spans="1:1" x14ac:dyDescent="0.3">
      <c r="A327" s="79"/>
    </row>
    <row r="328" spans="1:1" x14ac:dyDescent="0.3">
      <c r="A328" s="79"/>
    </row>
    <row r="329" spans="1:1" x14ac:dyDescent="0.3">
      <c r="A329" s="79"/>
    </row>
    <row r="330" spans="1:1" x14ac:dyDescent="0.3">
      <c r="A330" s="79"/>
    </row>
    <row r="331" spans="1:1" x14ac:dyDescent="0.3">
      <c r="A331" s="79"/>
    </row>
    <row r="332" spans="1:1" x14ac:dyDescent="0.3">
      <c r="A332" s="79"/>
    </row>
    <row r="333" spans="1:1" x14ac:dyDescent="0.3">
      <c r="A333" s="79"/>
    </row>
    <row r="334" spans="1:1" x14ac:dyDescent="0.3">
      <c r="A334" s="79"/>
    </row>
    <row r="335" spans="1:1" x14ac:dyDescent="0.3">
      <c r="A335" s="79"/>
    </row>
    <row r="336" spans="1:1" x14ac:dyDescent="0.3">
      <c r="A336" s="79"/>
    </row>
    <row r="337" spans="1:1" x14ac:dyDescent="0.3">
      <c r="A337" s="79"/>
    </row>
    <row r="338" spans="1:1" x14ac:dyDescent="0.3">
      <c r="A338" s="79"/>
    </row>
    <row r="339" spans="1:1" x14ac:dyDescent="0.3">
      <c r="A339" s="79"/>
    </row>
    <row r="340" spans="1:1" x14ac:dyDescent="0.3">
      <c r="A340" s="79"/>
    </row>
    <row r="341" spans="1:1" x14ac:dyDescent="0.3">
      <c r="A341" s="79"/>
    </row>
    <row r="342" spans="1:1" x14ac:dyDescent="0.3">
      <c r="A342" s="79"/>
    </row>
    <row r="343" spans="1:1" x14ac:dyDescent="0.3">
      <c r="A343" s="79"/>
    </row>
    <row r="344" spans="1:1" x14ac:dyDescent="0.3">
      <c r="A344" s="79"/>
    </row>
    <row r="345" spans="1:1" x14ac:dyDescent="0.3">
      <c r="A345" s="79"/>
    </row>
    <row r="346" spans="1:1" x14ac:dyDescent="0.3">
      <c r="A346" s="79"/>
    </row>
    <row r="347" spans="1:1" x14ac:dyDescent="0.3">
      <c r="A347" s="79"/>
    </row>
    <row r="348" spans="1:1" x14ac:dyDescent="0.3">
      <c r="A348" s="79"/>
    </row>
    <row r="349" spans="1:1" x14ac:dyDescent="0.3">
      <c r="A349" s="79"/>
    </row>
    <row r="350" spans="1:1" x14ac:dyDescent="0.3">
      <c r="A350" s="79"/>
    </row>
    <row r="351" spans="1:1" x14ac:dyDescent="0.3">
      <c r="A351" s="79"/>
    </row>
    <row r="352" spans="1:1" x14ac:dyDescent="0.3">
      <c r="A352" s="79"/>
    </row>
    <row r="353" spans="1:1" x14ac:dyDescent="0.3">
      <c r="A353" s="79"/>
    </row>
    <row r="354" spans="1:1" x14ac:dyDescent="0.3">
      <c r="A354" s="79"/>
    </row>
    <row r="355" spans="1:1" x14ac:dyDescent="0.3">
      <c r="A355" s="79"/>
    </row>
    <row r="356" spans="1:1" x14ac:dyDescent="0.3">
      <c r="A356" s="79"/>
    </row>
    <row r="357" spans="1:1" x14ac:dyDescent="0.3">
      <c r="A357" s="79"/>
    </row>
    <row r="358" spans="1:1" x14ac:dyDescent="0.3">
      <c r="A358" s="79"/>
    </row>
    <row r="359" spans="1:1" x14ac:dyDescent="0.3">
      <c r="A359" s="79"/>
    </row>
    <row r="360" spans="1:1" x14ac:dyDescent="0.3">
      <c r="A360" s="79"/>
    </row>
    <row r="361" spans="1:1" x14ac:dyDescent="0.3">
      <c r="A361" s="79"/>
    </row>
    <row r="362" spans="1:1" x14ac:dyDescent="0.3">
      <c r="A362" s="79"/>
    </row>
    <row r="363" spans="1:1" x14ac:dyDescent="0.3">
      <c r="A363" s="79"/>
    </row>
    <row r="364" spans="1:1" x14ac:dyDescent="0.3">
      <c r="A364" s="79"/>
    </row>
    <row r="365" spans="1:1" x14ac:dyDescent="0.3">
      <c r="A365" s="79"/>
    </row>
    <row r="366" spans="1:1" x14ac:dyDescent="0.3">
      <c r="A366" s="79"/>
    </row>
    <row r="367" spans="1:1" x14ac:dyDescent="0.3">
      <c r="A367" s="79"/>
    </row>
    <row r="368" spans="1:1" x14ac:dyDescent="0.3">
      <c r="A368" s="79"/>
    </row>
    <row r="369" spans="1:1" x14ac:dyDescent="0.3">
      <c r="A369" s="79"/>
    </row>
    <row r="370" spans="1:1" x14ac:dyDescent="0.3">
      <c r="A370" s="79"/>
    </row>
    <row r="371" spans="1:1" x14ac:dyDescent="0.3">
      <c r="A371" s="79"/>
    </row>
    <row r="372" spans="1:1" x14ac:dyDescent="0.3">
      <c r="A372" s="79"/>
    </row>
    <row r="373" spans="1:1" x14ac:dyDescent="0.3">
      <c r="A373" s="79"/>
    </row>
    <row r="374" spans="1:1" x14ac:dyDescent="0.3">
      <c r="A374" s="79"/>
    </row>
    <row r="375" spans="1:1" x14ac:dyDescent="0.3">
      <c r="A375" s="79"/>
    </row>
    <row r="376" spans="1:1" x14ac:dyDescent="0.3">
      <c r="A376" s="79"/>
    </row>
    <row r="377" spans="1:1" x14ac:dyDescent="0.3">
      <c r="A377" s="79"/>
    </row>
    <row r="378" spans="1:1" x14ac:dyDescent="0.3">
      <c r="A378" s="79"/>
    </row>
    <row r="379" spans="1:1" x14ac:dyDescent="0.3">
      <c r="A379" s="79"/>
    </row>
    <row r="380" spans="1:1" x14ac:dyDescent="0.3">
      <c r="A380" s="79"/>
    </row>
    <row r="381" spans="1:1" x14ac:dyDescent="0.3">
      <c r="A381" s="79"/>
    </row>
    <row r="382" spans="1:1" x14ac:dyDescent="0.3">
      <c r="A382" s="79"/>
    </row>
    <row r="383" spans="1:1" x14ac:dyDescent="0.3">
      <c r="A383" s="79"/>
    </row>
    <row r="384" spans="1:1" x14ac:dyDescent="0.3">
      <c r="A384" s="79"/>
    </row>
    <row r="385" spans="1:1" x14ac:dyDescent="0.3">
      <c r="A385" s="79"/>
    </row>
    <row r="386" spans="1:1" x14ac:dyDescent="0.3">
      <c r="A386" s="79"/>
    </row>
    <row r="387" spans="1:1" x14ac:dyDescent="0.3">
      <c r="A387" s="79"/>
    </row>
    <row r="388" spans="1:1" x14ac:dyDescent="0.3">
      <c r="A388" s="79"/>
    </row>
    <row r="389" spans="1:1" x14ac:dyDescent="0.3">
      <c r="A389" s="79"/>
    </row>
    <row r="390" spans="1:1" x14ac:dyDescent="0.3">
      <c r="A390" s="79"/>
    </row>
    <row r="391" spans="1:1" x14ac:dyDescent="0.3">
      <c r="A391" s="79"/>
    </row>
    <row r="392" spans="1:1" x14ac:dyDescent="0.3">
      <c r="A392" s="79"/>
    </row>
    <row r="393" spans="1:1" x14ac:dyDescent="0.3">
      <c r="A393" s="79"/>
    </row>
    <row r="394" spans="1:1" x14ac:dyDescent="0.3">
      <c r="A394" s="79"/>
    </row>
    <row r="395" spans="1:1" x14ac:dyDescent="0.3">
      <c r="A395" s="79"/>
    </row>
    <row r="396" spans="1:1" x14ac:dyDescent="0.3">
      <c r="A396" s="79"/>
    </row>
    <row r="397" spans="1:1" x14ac:dyDescent="0.3">
      <c r="A397" s="79"/>
    </row>
    <row r="398" spans="1:1" x14ac:dyDescent="0.3">
      <c r="A398" s="79"/>
    </row>
    <row r="399" spans="1:1" x14ac:dyDescent="0.3">
      <c r="A399" s="79"/>
    </row>
    <row r="400" spans="1:1" x14ac:dyDescent="0.3">
      <c r="A400" s="79"/>
    </row>
    <row r="401" spans="1:1" x14ac:dyDescent="0.3">
      <c r="A401" s="79"/>
    </row>
    <row r="402" spans="1:1" x14ac:dyDescent="0.3">
      <c r="A402" s="79"/>
    </row>
    <row r="403" spans="1:1" x14ac:dyDescent="0.3">
      <c r="A403" s="79"/>
    </row>
    <row r="404" spans="1:1" x14ac:dyDescent="0.3">
      <c r="A404" s="79"/>
    </row>
    <row r="405" spans="1:1" x14ac:dyDescent="0.3">
      <c r="A405" s="79"/>
    </row>
    <row r="406" spans="1:1" x14ac:dyDescent="0.3">
      <c r="A406" s="79"/>
    </row>
    <row r="407" spans="1:1" x14ac:dyDescent="0.3">
      <c r="A407" s="79"/>
    </row>
    <row r="408" spans="1:1" x14ac:dyDescent="0.3">
      <c r="A408" s="79"/>
    </row>
    <row r="409" spans="1:1" x14ac:dyDescent="0.3">
      <c r="A409" s="79"/>
    </row>
    <row r="410" spans="1:1" x14ac:dyDescent="0.3">
      <c r="A410" s="79"/>
    </row>
    <row r="411" spans="1:1" x14ac:dyDescent="0.3">
      <c r="A411" s="79"/>
    </row>
    <row r="412" spans="1:1" x14ac:dyDescent="0.3">
      <c r="A412" s="79"/>
    </row>
    <row r="413" spans="1:1" x14ac:dyDescent="0.3">
      <c r="A413" s="79"/>
    </row>
    <row r="414" spans="1:1" x14ac:dyDescent="0.3">
      <c r="A414" s="79"/>
    </row>
    <row r="415" spans="1:1" x14ac:dyDescent="0.3">
      <c r="A415" s="79"/>
    </row>
    <row r="416" spans="1:1" x14ac:dyDescent="0.3">
      <c r="A416" s="79"/>
    </row>
    <row r="417" spans="1:1" x14ac:dyDescent="0.3">
      <c r="A417" s="79"/>
    </row>
    <row r="418" spans="1:1" x14ac:dyDescent="0.3">
      <c r="A418" s="79"/>
    </row>
    <row r="419" spans="1:1" x14ac:dyDescent="0.3">
      <c r="A419" s="79"/>
    </row>
    <row r="420" spans="1:1" x14ac:dyDescent="0.3">
      <c r="A420" s="79"/>
    </row>
    <row r="421" spans="1:1" x14ac:dyDescent="0.3">
      <c r="A421" s="79"/>
    </row>
    <row r="422" spans="1:1" x14ac:dyDescent="0.3">
      <c r="A422" s="79"/>
    </row>
    <row r="423" spans="1:1" x14ac:dyDescent="0.3">
      <c r="A423" s="79"/>
    </row>
    <row r="424" spans="1:1" x14ac:dyDescent="0.3">
      <c r="A424" s="79"/>
    </row>
    <row r="425" spans="1:1" x14ac:dyDescent="0.3">
      <c r="A425" s="79"/>
    </row>
    <row r="426" spans="1:1" x14ac:dyDescent="0.3">
      <c r="A426" s="79"/>
    </row>
    <row r="427" spans="1:1" x14ac:dyDescent="0.3">
      <c r="A427" s="79"/>
    </row>
    <row r="428" spans="1:1" x14ac:dyDescent="0.3">
      <c r="A428" s="79"/>
    </row>
    <row r="429" spans="1:1" x14ac:dyDescent="0.3">
      <c r="A429" s="79"/>
    </row>
    <row r="430" spans="1:1" x14ac:dyDescent="0.3">
      <c r="A430" s="79"/>
    </row>
    <row r="431" spans="1:1" x14ac:dyDescent="0.3">
      <c r="A431" s="79"/>
    </row>
    <row r="432" spans="1:1" x14ac:dyDescent="0.3">
      <c r="A432" s="79"/>
    </row>
    <row r="433" spans="1:1" x14ac:dyDescent="0.3">
      <c r="A433" s="79"/>
    </row>
    <row r="434" spans="1:1" x14ac:dyDescent="0.3">
      <c r="A434" s="79"/>
    </row>
    <row r="435" spans="1:1" x14ac:dyDescent="0.3">
      <c r="A435" s="79"/>
    </row>
    <row r="436" spans="1:1" x14ac:dyDescent="0.3">
      <c r="A436" s="79"/>
    </row>
    <row r="437" spans="1:1" x14ac:dyDescent="0.3">
      <c r="A437" s="79"/>
    </row>
    <row r="438" spans="1:1" x14ac:dyDescent="0.3">
      <c r="A438" s="79"/>
    </row>
    <row r="439" spans="1:1" x14ac:dyDescent="0.3">
      <c r="A439" s="79"/>
    </row>
    <row r="440" spans="1:1" x14ac:dyDescent="0.3">
      <c r="A440" s="79"/>
    </row>
    <row r="441" spans="1:1" x14ac:dyDescent="0.3">
      <c r="A441" s="79"/>
    </row>
    <row r="442" spans="1:1" x14ac:dyDescent="0.3">
      <c r="A442" s="79"/>
    </row>
    <row r="443" spans="1:1" x14ac:dyDescent="0.3">
      <c r="A443" s="79"/>
    </row>
    <row r="444" spans="1:1" x14ac:dyDescent="0.3">
      <c r="A444" s="79"/>
    </row>
    <row r="445" spans="1:1" x14ac:dyDescent="0.3">
      <c r="A445" s="79"/>
    </row>
    <row r="446" spans="1:1" x14ac:dyDescent="0.3">
      <c r="A446" s="79"/>
    </row>
    <row r="447" spans="1:1" x14ac:dyDescent="0.3">
      <c r="A447" s="79"/>
    </row>
    <row r="448" spans="1:1" x14ac:dyDescent="0.3">
      <c r="A448" s="79"/>
    </row>
    <row r="449" spans="1:1" x14ac:dyDescent="0.3">
      <c r="A449" s="79"/>
    </row>
    <row r="450" spans="1:1" x14ac:dyDescent="0.3">
      <c r="A450" s="79"/>
    </row>
    <row r="451" spans="1:1" x14ac:dyDescent="0.3">
      <c r="A451" s="79"/>
    </row>
    <row r="452" spans="1:1" x14ac:dyDescent="0.3">
      <c r="A452" s="79"/>
    </row>
    <row r="453" spans="1:1" x14ac:dyDescent="0.3">
      <c r="A453" s="79"/>
    </row>
    <row r="454" spans="1:1" x14ac:dyDescent="0.3">
      <c r="A454" s="79"/>
    </row>
    <row r="455" spans="1:1" x14ac:dyDescent="0.3">
      <c r="A455" s="79"/>
    </row>
    <row r="456" spans="1:1" x14ac:dyDescent="0.3">
      <c r="A456" s="79"/>
    </row>
    <row r="457" spans="1:1" x14ac:dyDescent="0.3">
      <c r="A457" s="79"/>
    </row>
    <row r="458" spans="1:1" x14ac:dyDescent="0.3">
      <c r="A458" s="79"/>
    </row>
    <row r="459" spans="1:1" x14ac:dyDescent="0.3">
      <c r="A459" s="79"/>
    </row>
    <row r="460" spans="1:1" x14ac:dyDescent="0.3">
      <c r="A460" s="79"/>
    </row>
    <row r="461" spans="1:1" x14ac:dyDescent="0.3">
      <c r="A461" s="79"/>
    </row>
    <row r="462" spans="1:1" x14ac:dyDescent="0.3">
      <c r="A462" s="79"/>
    </row>
    <row r="463" spans="1:1" x14ac:dyDescent="0.3">
      <c r="A463" s="79"/>
    </row>
    <row r="464" spans="1:1" x14ac:dyDescent="0.3">
      <c r="A464" s="79"/>
    </row>
    <row r="465" spans="1:1" x14ac:dyDescent="0.3">
      <c r="A465" s="79"/>
    </row>
    <row r="466" spans="1:1" x14ac:dyDescent="0.3">
      <c r="A466" s="79"/>
    </row>
    <row r="467" spans="1:1" x14ac:dyDescent="0.3">
      <c r="A467" s="79"/>
    </row>
    <row r="468" spans="1:1" x14ac:dyDescent="0.3">
      <c r="A468" s="79"/>
    </row>
    <row r="469" spans="1:1" x14ac:dyDescent="0.3">
      <c r="A469" s="79"/>
    </row>
    <row r="470" spans="1:1" x14ac:dyDescent="0.3">
      <c r="A470" s="79"/>
    </row>
    <row r="471" spans="1:1" x14ac:dyDescent="0.3">
      <c r="A471" s="79"/>
    </row>
    <row r="472" spans="1:1" x14ac:dyDescent="0.3">
      <c r="A472" s="79"/>
    </row>
    <row r="473" spans="1:1" x14ac:dyDescent="0.3">
      <c r="A473" s="79"/>
    </row>
    <row r="474" spans="1:1" x14ac:dyDescent="0.3">
      <c r="A474" s="79"/>
    </row>
    <row r="475" spans="1:1" x14ac:dyDescent="0.3">
      <c r="A475" s="79"/>
    </row>
    <row r="476" spans="1:1" x14ac:dyDescent="0.3">
      <c r="A476" s="79"/>
    </row>
    <row r="477" spans="1:1" x14ac:dyDescent="0.3">
      <c r="A477" s="79"/>
    </row>
    <row r="478" spans="1:1" x14ac:dyDescent="0.3">
      <c r="A478" s="79"/>
    </row>
    <row r="479" spans="1:1" x14ac:dyDescent="0.3">
      <c r="A479" s="79"/>
    </row>
    <row r="480" spans="1:1" x14ac:dyDescent="0.3">
      <c r="A480" s="79"/>
    </row>
    <row r="481" spans="1:1" x14ac:dyDescent="0.3">
      <c r="A481" s="79"/>
    </row>
    <row r="482" spans="1:1" x14ac:dyDescent="0.3">
      <c r="A482" s="79"/>
    </row>
    <row r="483" spans="1:1" x14ac:dyDescent="0.3">
      <c r="A483" s="79"/>
    </row>
    <row r="484" spans="1:1" x14ac:dyDescent="0.3">
      <c r="A484" s="79"/>
    </row>
    <row r="485" spans="1:1" x14ac:dyDescent="0.3">
      <c r="A485" s="79"/>
    </row>
    <row r="486" spans="1:1" x14ac:dyDescent="0.3">
      <c r="A486" s="79"/>
    </row>
    <row r="487" spans="1:1" x14ac:dyDescent="0.3">
      <c r="A487" s="79"/>
    </row>
    <row r="488" spans="1:1" x14ac:dyDescent="0.3">
      <c r="A488" s="79"/>
    </row>
    <row r="489" spans="1:1" x14ac:dyDescent="0.3">
      <c r="A489" s="79"/>
    </row>
    <row r="490" spans="1:1" x14ac:dyDescent="0.3">
      <c r="A490" s="79"/>
    </row>
    <row r="491" spans="1:1" x14ac:dyDescent="0.3">
      <c r="A491" s="79"/>
    </row>
    <row r="492" spans="1:1" x14ac:dyDescent="0.3">
      <c r="A492" s="79"/>
    </row>
    <row r="493" spans="1:1" x14ac:dyDescent="0.3">
      <c r="A493" s="79"/>
    </row>
    <row r="494" spans="1:1" x14ac:dyDescent="0.3">
      <c r="A494" s="79"/>
    </row>
    <row r="495" spans="1:1" x14ac:dyDescent="0.3">
      <c r="A495" s="79"/>
    </row>
    <row r="496" spans="1:1" x14ac:dyDescent="0.3">
      <c r="A496" s="79"/>
    </row>
    <row r="497" spans="1:1" x14ac:dyDescent="0.3">
      <c r="A497" s="79"/>
    </row>
    <row r="498" spans="1:1" x14ac:dyDescent="0.3">
      <c r="A498" s="79"/>
    </row>
    <row r="499" spans="1:1" x14ac:dyDescent="0.3">
      <c r="A499" s="79"/>
    </row>
    <row r="500" spans="1:1" x14ac:dyDescent="0.3">
      <c r="A500" s="79"/>
    </row>
    <row r="501" spans="1:1" x14ac:dyDescent="0.3">
      <c r="A501" s="79"/>
    </row>
    <row r="502" spans="1:1" x14ac:dyDescent="0.3">
      <c r="A502" s="79"/>
    </row>
    <row r="503" spans="1:1" x14ac:dyDescent="0.3">
      <c r="A503" s="79"/>
    </row>
    <row r="504" spans="1:1" x14ac:dyDescent="0.3">
      <c r="A504" s="79"/>
    </row>
    <row r="505" spans="1:1" x14ac:dyDescent="0.3">
      <c r="A505" s="79"/>
    </row>
    <row r="506" spans="1:1" x14ac:dyDescent="0.3">
      <c r="A506" s="79"/>
    </row>
    <row r="507" spans="1:1" x14ac:dyDescent="0.3">
      <c r="A507" s="79"/>
    </row>
    <row r="508" spans="1:1" x14ac:dyDescent="0.3">
      <c r="A508" s="79"/>
    </row>
    <row r="509" spans="1:1" x14ac:dyDescent="0.3">
      <c r="A509" s="79"/>
    </row>
    <row r="510" spans="1:1" x14ac:dyDescent="0.3">
      <c r="A510" s="79"/>
    </row>
    <row r="511" spans="1:1" x14ac:dyDescent="0.3">
      <c r="A511" s="79"/>
    </row>
    <row r="512" spans="1:1" x14ac:dyDescent="0.3">
      <c r="A512" s="79"/>
    </row>
    <row r="513" spans="1:1" x14ac:dyDescent="0.3">
      <c r="A513" s="79"/>
    </row>
    <row r="514" spans="1:1" x14ac:dyDescent="0.3">
      <c r="A514" s="79"/>
    </row>
    <row r="515" spans="1:1" x14ac:dyDescent="0.3">
      <c r="A515" s="79"/>
    </row>
    <row r="516" spans="1:1" x14ac:dyDescent="0.3">
      <c r="A516" s="79"/>
    </row>
    <row r="517" spans="1:1" x14ac:dyDescent="0.3">
      <c r="A517" s="79"/>
    </row>
    <row r="518" spans="1:1" x14ac:dyDescent="0.3">
      <c r="A518" s="79"/>
    </row>
    <row r="519" spans="1:1" x14ac:dyDescent="0.3">
      <c r="A519" s="79"/>
    </row>
    <row r="520" spans="1:1" x14ac:dyDescent="0.3">
      <c r="A520" s="79"/>
    </row>
    <row r="521" spans="1:1" x14ac:dyDescent="0.3">
      <c r="A521" s="79"/>
    </row>
    <row r="522" spans="1:1" x14ac:dyDescent="0.3">
      <c r="A522" s="79"/>
    </row>
    <row r="523" spans="1:1" x14ac:dyDescent="0.3">
      <c r="A523" s="79"/>
    </row>
    <row r="524" spans="1:1" x14ac:dyDescent="0.3">
      <c r="A524" s="79"/>
    </row>
    <row r="525" spans="1:1" x14ac:dyDescent="0.3">
      <c r="A525" s="79"/>
    </row>
    <row r="526" spans="1:1" x14ac:dyDescent="0.3">
      <c r="A526" s="79"/>
    </row>
    <row r="527" spans="1:1" x14ac:dyDescent="0.3">
      <c r="A527" s="79"/>
    </row>
    <row r="528" spans="1:1" x14ac:dyDescent="0.3">
      <c r="A528" s="79"/>
    </row>
    <row r="529" spans="1:1" x14ac:dyDescent="0.3">
      <c r="A529" s="79"/>
    </row>
    <row r="530" spans="1:1" x14ac:dyDescent="0.3">
      <c r="A530" s="79"/>
    </row>
    <row r="531" spans="1:1" x14ac:dyDescent="0.3">
      <c r="A531" s="79"/>
    </row>
    <row r="532" spans="1:1" x14ac:dyDescent="0.3">
      <c r="A532" s="79"/>
    </row>
    <row r="533" spans="1:1" x14ac:dyDescent="0.3">
      <c r="A533" s="79"/>
    </row>
    <row r="534" spans="1:1" x14ac:dyDescent="0.3">
      <c r="A534" s="79"/>
    </row>
    <row r="535" spans="1:1" x14ac:dyDescent="0.3">
      <c r="A535" s="79"/>
    </row>
    <row r="536" spans="1:1" x14ac:dyDescent="0.3">
      <c r="A536" s="79"/>
    </row>
    <row r="537" spans="1:1" x14ac:dyDescent="0.3">
      <c r="A537" s="79"/>
    </row>
    <row r="538" spans="1:1" x14ac:dyDescent="0.3">
      <c r="A538" s="79"/>
    </row>
    <row r="539" spans="1:1" x14ac:dyDescent="0.3">
      <c r="A539" s="79"/>
    </row>
    <row r="540" spans="1:1" x14ac:dyDescent="0.3">
      <c r="A540" s="79"/>
    </row>
    <row r="541" spans="1:1" x14ac:dyDescent="0.3">
      <c r="A541" s="79"/>
    </row>
    <row r="542" spans="1:1" x14ac:dyDescent="0.3">
      <c r="A542" s="79"/>
    </row>
    <row r="543" spans="1:1" x14ac:dyDescent="0.3">
      <c r="A543" s="79"/>
    </row>
    <row r="544" spans="1:1" x14ac:dyDescent="0.3">
      <c r="A544" s="79"/>
    </row>
    <row r="545" spans="1:1" x14ac:dyDescent="0.3">
      <c r="A545" s="79"/>
    </row>
    <row r="546" spans="1:1" x14ac:dyDescent="0.3">
      <c r="A546" s="79"/>
    </row>
    <row r="547" spans="1:1" x14ac:dyDescent="0.3">
      <c r="A547" s="79"/>
    </row>
    <row r="548" spans="1:1" x14ac:dyDescent="0.3">
      <c r="A548" s="79"/>
    </row>
    <row r="549" spans="1:1" x14ac:dyDescent="0.3">
      <c r="A549" s="79"/>
    </row>
    <row r="550" spans="1:1" x14ac:dyDescent="0.3">
      <c r="A550" s="79"/>
    </row>
    <row r="551" spans="1:1" x14ac:dyDescent="0.3">
      <c r="A551" s="79"/>
    </row>
    <row r="552" spans="1:1" x14ac:dyDescent="0.3">
      <c r="A552" s="79"/>
    </row>
    <row r="553" spans="1:1" x14ac:dyDescent="0.3">
      <c r="A553" s="79"/>
    </row>
    <row r="554" spans="1:1" x14ac:dyDescent="0.3">
      <c r="A554" s="79"/>
    </row>
    <row r="555" spans="1:1" x14ac:dyDescent="0.3">
      <c r="A555" s="79"/>
    </row>
    <row r="556" spans="1:1" x14ac:dyDescent="0.3">
      <c r="A556" s="79"/>
    </row>
    <row r="557" spans="1:1" x14ac:dyDescent="0.3">
      <c r="A557" s="79"/>
    </row>
    <row r="558" spans="1:1" x14ac:dyDescent="0.3">
      <c r="A558" s="79"/>
    </row>
    <row r="559" spans="1:1" x14ac:dyDescent="0.3">
      <c r="A559" s="79"/>
    </row>
    <row r="560" spans="1:1" x14ac:dyDescent="0.3">
      <c r="A560" s="79"/>
    </row>
    <row r="561" spans="1:1" x14ac:dyDescent="0.3">
      <c r="A561" s="79"/>
    </row>
    <row r="562" spans="1:1" x14ac:dyDescent="0.3">
      <c r="A562" s="79"/>
    </row>
    <row r="563" spans="1:1" x14ac:dyDescent="0.3">
      <c r="A563" s="79"/>
    </row>
    <row r="564" spans="1:1" x14ac:dyDescent="0.3">
      <c r="A564" s="79"/>
    </row>
    <row r="565" spans="1:1" x14ac:dyDescent="0.3">
      <c r="A565" s="79"/>
    </row>
    <row r="566" spans="1:1" x14ac:dyDescent="0.3">
      <c r="A566" s="79"/>
    </row>
    <row r="567" spans="1:1" x14ac:dyDescent="0.3">
      <c r="A567" s="79"/>
    </row>
    <row r="568" spans="1:1" x14ac:dyDescent="0.3">
      <c r="A568" s="79"/>
    </row>
    <row r="569" spans="1:1" x14ac:dyDescent="0.3">
      <c r="A569" s="79"/>
    </row>
    <row r="570" spans="1:1" x14ac:dyDescent="0.3">
      <c r="A570" s="79"/>
    </row>
    <row r="571" spans="1:1" x14ac:dyDescent="0.3">
      <c r="A571" s="79"/>
    </row>
    <row r="572" spans="1:1" x14ac:dyDescent="0.3">
      <c r="A572" s="79"/>
    </row>
    <row r="573" spans="1:1" x14ac:dyDescent="0.3">
      <c r="A573" s="79"/>
    </row>
    <row r="574" spans="1:1" x14ac:dyDescent="0.3">
      <c r="A574" s="79"/>
    </row>
    <row r="575" spans="1:1" x14ac:dyDescent="0.3">
      <c r="A575" s="79"/>
    </row>
    <row r="576" spans="1:1" x14ac:dyDescent="0.3">
      <c r="A576" s="79"/>
    </row>
    <row r="577" spans="1:1" x14ac:dyDescent="0.3">
      <c r="A577" s="79"/>
    </row>
    <row r="578" spans="1:1" x14ac:dyDescent="0.3">
      <c r="A578" s="79"/>
    </row>
    <row r="579" spans="1:1" x14ac:dyDescent="0.3">
      <c r="A579" s="79"/>
    </row>
    <row r="580" spans="1:1" x14ac:dyDescent="0.3">
      <c r="A580" s="79"/>
    </row>
    <row r="581" spans="1:1" x14ac:dyDescent="0.3">
      <c r="A581" s="79"/>
    </row>
    <row r="582" spans="1:1" x14ac:dyDescent="0.3">
      <c r="A582" s="79"/>
    </row>
    <row r="583" spans="1:1" x14ac:dyDescent="0.3">
      <c r="A583" s="79"/>
    </row>
    <row r="584" spans="1:1" x14ac:dyDescent="0.3">
      <c r="A584" s="79"/>
    </row>
    <row r="585" spans="1:1" x14ac:dyDescent="0.3">
      <c r="A585" s="79"/>
    </row>
    <row r="586" spans="1:1" x14ac:dyDescent="0.3">
      <c r="A586" s="79"/>
    </row>
    <row r="587" spans="1:1" x14ac:dyDescent="0.3">
      <c r="A587" s="79"/>
    </row>
    <row r="588" spans="1:1" x14ac:dyDescent="0.3">
      <c r="A588" s="79"/>
    </row>
    <row r="589" spans="1:1" x14ac:dyDescent="0.3">
      <c r="A589" s="79"/>
    </row>
    <row r="590" spans="1:1" x14ac:dyDescent="0.3">
      <c r="A590" s="79"/>
    </row>
    <row r="591" spans="1:1" x14ac:dyDescent="0.3">
      <c r="A591" s="79"/>
    </row>
    <row r="592" spans="1:1" x14ac:dyDescent="0.3">
      <c r="A592" s="79"/>
    </row>
    <row r="593" spans="1:1" x14ac:dyDescent="0.3">
      <c r="A593" s="79"/>
    </row>
    <row r="594" spans="1:1" x14ac:dyDescent="0.3">
      <c r="A594" s="79"/>
    </row>
    <row r="595" spans="1:1" x14ac:dyDescent="0.3">
      <c r="A595" s="79"/>
    </row>
    <row r="596" spans="1:1" x14ac:dyDescent="0.3">
      <c r="A596" s="79"/>
    </row>
    <row r="597" spans="1:1" x14ac:dyDescent="0.3">
      <c r="A597" s="79"/>
    </row>
    <row r="598" spans="1:1" x14ac:dyDescent="0.3">
      <c r="A598" s="79"/>
    </row>
    <row r="599" spans="1:1" x14ac:dyDescent="0.3">
      <c r="A599" s="79"/>
    </row>
    <row r="600" spans="1:1" x14ac:dyDescent="0.3">
      <c r="A600" s="79"/>
    </row>
    <row r="601" spans="1:1" x14ac:dyDescent="0.3">
      <c r="A601" s="79"/>
    </row>
    <row r="602" spans="1:1" x14ac:dyDescent="0.3">
      <c r="A602" s="79"/>
    </row>
    <row r="603" spans="1:1" x14ac:dyDescent="0.3">
      <c r="A603" s="79"/>
    </row>
    <row r="604" spans="1:1" x14ac:dyDescent="0.3">
      <c r="A604" s="79"/>
    </row>
    <row r="605" spans="1:1" x14ac:dyDescent="0.3">
      <c r="A605" s="79"/>
    </row>
    <row r="606" spans="1:1" x14ac:dyDescent="0.3">
      <c r="A606" s="79"/>
    </row>
    <row r="607" spans="1:1" x14ac:dyDescent="0.3">
      <c r="A607" s="79"/>
    </row>
    <row r="608" spans="1:1" x14ac:dyDescent="0.3">
      <c r="A608" s="79"/>
    </row>
    <row r="609" spans="1:1" x14ac:dyDescent="0.3">
      <c r="A609" s="79"/>
    </row>
    <row r="610" spans="1:1" x14ac:dyDescent="0.3">
      <c r="A610" s="79"/>
    </row>
    <row r="611" spans="1:1" x14ac:dyDescent="0.3">
      <c r="A611" s="79"/>
    </row>
    <row r="612" spans="1:1" x14ac:dyDescent="0.3">
      <c r="A612" s="79"/>
    </row>
    <row r="613" spans="1:1" x14ac:dyDescent="0.3">
      <c r="A613" s="79"/>
    </row>
    <row r="614" spans="1:1" x14ac:dyDescent="0.3">
      <c r="A614" s="79"/>
    </row>
    <row r="615" spans="1:1" x14ac:dyDescent="0.3">
      <c r="A615" s="79"/>
    </row>
    <row r="616" spans="1:1" x14ac:dyDescent="0.3">
      <c r="A616" s="79"/>
    </row>
    <row r="617" spans="1:1" x14ac:dyDescent="0.3">
      <c r="A617" s="79"/>
    </row>
    <row r="618" spans="1:1" x14ac:dyDescent="0.3">
      <c r="A618" s="79"/>
    </row>
    <row r="619" spans="1:1" x14ac:dyDescent="0.3">
      <c r="A619" s="79"/>
    </row>
    <row r="620" spans="1:1" x14ac:dyDescent="0.3">
      <c r="A620" s="79"/>
    </row>
    <row r="621" spans="1:1" x14ac:dyDescent="0.3">
      <c r="A621" s="79"/>
    </row>
    <row r="622" spans="1:1" x14ac:dyDescent="0.3">
      <c r="A622" s="79"/>
    </row>
    <row r="623" spans="1:1" x14ac:dyDescent="0.3">
      <c r="A623" s="79"/>
    </row>
    <row r="624" spans="1:1" x14ac:dyDescent="0.3">
      <c r="A624" s="79"/>
    </row>
    <row r="625" spans="1:1" x14ac:dyDescent="0.3">
      <c r="A625" s="79"/>
    </row>
    <row r="626" spans="1:1" x14ac:dyDescent="0.3">
      <c r="A626" s="79"/>
    </row>
    <row r="627" spans="1:1" x14ac:dyDescent="0.3">
      <c r="A627" s="79"/>
    </row>
    <row r="628" spans="1:1" x14ac:dyDescent="0.3">
      <c r="A628" s="79"/>
    </row>
    <row r="629" spans="1:1" x14ac:dyDescent="0.3">
      <c r="A629" s="79"/>
    </row>
    <row r="630" spans="1:1" x14ac:dyDescent="0.3">
      <c r="A630" s="79"/>
    </row>
    <row r="631" spans="1:1" x14ac:dyDescent="0.3">
      <c r="A631" s="79"/>
    </row>
    <row r="632" spans="1:1" x14ac:dyDescent="0.3">
      <c r="A632" s="79"/>
    </row>
    <row r="633" spans="1:1" x14ac:dyDescent="0.3">
      <c r="A633" s="79"/>
    </row>
    <row r="634" spans="1:1" x14ac:dyDescent="0.3">
      <c r="A634" s="79"/>
    </row>
    <row r="635" spans="1:1" x14ac:dyDescent="0.3">
      <c r="A635" s="79"/>
    </row>
    <row r="636" spans="1:1" x14ac:dyDescent="0.3">
      <c r="A636" s="79"/>
    </row>
    <row r="637" spans="1:1" x14ac:dyDescent="0.3">
      <c r="A637" s="79"/>
    </row>
    <row r="638" spans="1:1" x14ac:dyDescent="0.3">
      <c r="A638" s="79"/>
    </row>
    <row r="639" spans="1:1" x14ac:dyDescent="0.3">
      <c r="A639" s="79"/>
    </row>
    <row r="640" spans="1:1" x14ac:dyDescent="0.3">
      <c r="A640" s="79"/>
    </row>
    <row r="641" spans="1:1" x14ac:dyDescent="0.3">
      <c r="A641" s="79"/>
    </row>
    <row r="642" spans="1:1" x14ac:dyDescent="0.3">
      <c r="A642" s="79"/>
    </row>
    <row r="643" spans="1:1" x14ac:dyDescent="0.3">
      <c r="A643" s="79"/>
    </row>
    <row r="644" spans="1:1" x14ac:dyDescent="0.3">
      <c r="A644" s="79"/>
    </row>
    <row r="645" spans="1:1" x14ac:dyDescent="0.3">
      <c r="A645" s="79"/>
    </row>
    <row r="646" spans="1:1" x14ac:dyDescent="0.3">
      <c r="A646" s="79"/>
    </row>
    <row r="647" spans="1:1" x14ac:dyDescent="0.3">
      <c r="A647" s="79"/>
    </row>
    <row r="648" spans="1:1" x14ac:dyDescent="0.3">
      <c r="A648" s="79"/>
    </row>
    <row r="649" spans="1:1" x14ac:dyDescent="0.3">
      <c r="A649" s="79"/>
    </row>
    <row r="650" spans="1:1" x14ac:dyDescent="0.3">
      <c r="A650" s="79"/>
    </row>
    <row r="651" spans="1:1" x14ac:dyDescent="0.3">
      <c r="A651" s="79"/>
    </row>
    <row r="652" spans="1:1" x14ac:dyDescent="0.3">
      <c r="A652" s="79"/>
    </row>
    <row r="653" spans="1:1" x14ac:dyDescent="0.3">
      <c r="A653" s="79"/>
    </row>
    <row r="654" spans="1:1" x14ac:dyDescent="0.3">
      <c r="A654" s="79"/>
    </row>
    <row r="655" spans="1:1" x14ac:dyDescent="0.3">
      <c r="A655" s="79"/>
    </row>
    <row r="656" spans="1:1" x14ac:dyDescent="0.3">
      <c r="A656" s="79"/>
    </row>
    <row r="657" spans="1:1" x14ac:dyDescent="0.3">
      <c r="A657" s="79"/>
    </row>
    <row r="658" spans="1:1" x14ac:dyDescent="0.3">
      <c r="A658" s="79"/>
    </row>
    <row r="659" spans="1:1" x14ac:dyDescent="0.3">
      <c r="A659" s="79"/>
    </row>
    <row r="660" spans="1:1" x14ac:dyDescent="0.3">
      <c r="A660" s="79"/>
    </row>
    <row r="661" spans="1:1" x14ac:dyDescent="0.3">
      <c r="A661" s="79"/>
    </row>
    <row r="662" spans="1:1" x14ac:dyDescent="0.3">
      <c r="A662" s="79"/>
    </row>
    <row r="663" spans="1:1" x14ac:dyDescent="0.3">
      <c r="A663" s="79"/>
    </row>
    <row r="664" spans="1:1" x14ac:dyDescent="0.3">
      <c r="A664" s="79"/>
    </row>
    <row r="665" spans="1:1" x14ac:dyDescent="0.3">
      <c r="A665" s="79"/>
    </row>
    <row r="666" spans="1:1" x14ac:dyDescent="0.3">
      <c r="A666" s="79"/>
    </row>
    <row r="667" spans="1:1" x14ac:dyDescent="0.3">
      <c r="A667" s="79"/>
    </row>
    <row r="668" spans="1:1" x14ac:dyDescent="0.3">
      <c r="A668" s="79"/>
    </row>
    <row r="669" spans="1:1" x14ac:dyDescent="0.3">
      <c r="A669" s="79"/>
    </row>
    <row r="670" spans="1:1" x14ac:dyDescent="0.3">
      <c r="A670" s="79"/>
    </row>
    <row r="671" spans="1:1" x14ac:dyDescent="0.3">
      <c r="A671" s="79"/>
    </row>
    <row r="672" spans="1:1" x14ac:dyDescent="0.3">
      <c r="A672" s="79"/>
    </row>
    <row r="673" spans="1:1" x14ac:dyDescent="0.3">
      <c r="A673" s="79"/>
    </row>
    <row r="674" spans="1:1" x14ac:dyDescent="0.3">
      <c r="A674" s="79"/>
    </row>
    <row r="675" spans="1:1" x14ac:dyDescent="0.3">
      <c r="A675" s="79"/>
    </row>
    <row r="676" spans="1:1" x14ac:dyDescent="0.3">
      <c r="A676" s="79"/>
    </row>
    <row r="677" spans="1:1" x14ac:dyDescent="0.3">
      <c r="A677" s="79"/>
    </row>
    <row r="678" spans="1:1" x14ac:dyDescent="0.3">
      <c r="A678" s="79"/>
    </row>
    <row r="679" spans="1:1" x14ac:dyDescent="0.3">
      <c r="A679" s="79"/>
    </row>
    <row r="680" spans="1:1" x14ac:dyDescent="0.3">
      <c r="A680" s="79"/>
    </row>
    <row r="681" spans="1:1" x14ac:dyDescent="0.3">
      <c r="A681" s="79"/>
    </row>
    <row r="682" spans="1:1" x14ac:dyDescent="0.3">
      <c r="A682" s="79"/>
    </row>
    <row r="683" spans="1:1" x14ac:dyDescent="0.3">
      <c r="A683" s="79"/>
    </row>
    <row r="684" spans="1:1" x14ac:dyDescent="0.3">
      <c r="A684" s="79"/>
    </row>
    <row r="685" spans="1:1" x14ac:dyDescent="0.3">
      <c r="A685" s="79"/>
    </row>
    <row r="686" spans="1:1" x14ac:dyDescent="0.3">
      <c r="A686" s="79"/>
    </row>
    <row r="687" spans="1:1" x14ac:dyDescent="0.3">
      <c r="A687" s="79"/>
    </row>
    <row r="688" spans="1:1" x14ac:dyDescent="0.3">
      <c r="A688" s="79"/>
    </row>
    <row r="689" spans="1:1" x14ac:dyDescent="0.3">
      <c r="A689" s="79"/>
    </row>
    <row r="690" spans="1:1" x14ac:dyDescent="0.3">
      <c r="A690" s="79"/>
    </row>
    <row r="691" spans="1:1" x14ac:dyDescent="0.3">
      <c r="A691" s="79"/>
    </row>
    <row r="692" spans="1:1" x14ac:dyDescent="0.3">
      <c r="A692" s="79"/>
    </row>
    <row r="693" spans="1:1" x14ac:dyDescent="0.3">
      <c r="A693" s="79"/>
    </row>
    <row r="694" spans="1:1" x14ac:dyDescent="0.3">
      <c r="A694" s="79"/>
    </row>
    <row r="695" spans="1:1" x14ac:dyDescent="0.3">
      <c r="A695" s="79"/>
    </row>
    <row r="696" spans="1:1" x14ac:dyDescent="0.3">
      <c r="A696" s="79"/>
    </row>
    <row r="697" spans="1:1" x14ac:dyDescent="0.3">
      <c r="A697" s="79"/>
    </row>
    <row r="698" spans="1:1" x14ac:dyDescent="0.3">
      <c r="A698" s="79"/>
    </row>
    <row r="699" spans="1:1" x14ac:dyDescent="0.3">
      <c r="A699" s="79"/>
    </row>
    <row r="700" spans="1:1" x14ac:dyDescent="0.3">
      <c r="A700" s="79"/>
    </row>
    <row r="701" spans="1:1" x14ac:dyDescent="0.3">
      <c r="A701" s="79"/>
    </row>
    <row r="702" spans="1:1" x14ac:dyDescent="0.3">
      <c r="A702" s="79"/>
    </row>
    <row r="703" spans="1:1" x14ac:dyDescent="0.3">
      <c r="A703" s="79"/>
    </row>
    <row r="704" spans="1:1" x14ac:dyDescent="0.3">
      <c r="A704" s="79"/>
    </row>
    <row r="705" spans="1:1" x14ac:dyDescent="0.3">
      <c r="A705" s="79"/>
    </row>
    <row r="706" spans="1:1" x14ac:dyDescent="0.3">
      <c r="A706" s="79"/>
    </row>
    <row r="707" spans="1:1" x14ac:dyDescent="0.3">
      <c r="A707" s="79"/>
    </row>
    <row r="708" spans="1:1" x14ac:dyDescent="0.3">
      <c r="A708" s="79"/>
    </row>
    <row r="709" spans="1:1" x14ac:dyDescent="0.3">
      <c r="A709" s="79"/>
    </row>
    <row r="710" spans="1:1" x14ac:dyDescent="0.3">
      <c r="A710" s="79"/>
    </row>
    <row r="711" spans="1:1" x14ac:dyDescent="0.3">
      <c r="A711" s="79"/>
    </row>
    <row r="712" spans="1:1" x14ac:dyDescent="0.3">
      <c r="A712" s="79"/>
    </row>
    <row r="713" spans="1:1" x14ac:dyDescent="0.3">
      <c r="A713" s="79"/>
    </row>
    <row r="714" spans="1:1" x14ac:dyDescent="0.3">
      <c r="A714" s="79"/>
    </row>
    <row r="715" spans="1:1" x14ac:dyDescent="0.3">
      <c r="A715" s="79"/>
    </row>
    <row r="716" spans="1:1" x14ac:dyDescent="0.3">
      <c r="A716" s="79"/>
    </row>
    <row r="717" spans="1:1" x14ac:dyDescent="0.3">
      <c r="A717" s="79"/>
    </row>
    <row r="718" spans="1:1" x14ac:dyDescent="0.3">
      <c r="A718" s="79"/>
    </row>
    <row r="719" spans="1:1" x14ac:dyDescent="0.3">
      <c r="A719" s="79"/>
    </row>
    <row r="720" spans="1:1" x14ac:dyDescent="0.3">
      <c r="A720" s="79"/>
    </row>
    <row r="721" spans="1:1" x14ac:dyDescent="0.3">
      <c r="A721" s="79"/>
    </row>
    <row r="722" spans="1:1" x14ac:dyDescent="0.3">
      <c r="A722" s="79"/>
    </row>
    <row r="723" spans="1:1" x14ac:dyDescent="0.3">
      <c r="A723" s="79"/>
    </row>
    <row r="724" spans="1:1" x14ac:dyDescent="0.3">
      <c r="A724" s="79"/>
    </row>
    <row r="725" spans="1:1" x14ac:dyDescent="0.3">
      <c r="A725" s="79"/>
    </row>
    <row r="726" spans="1:1" x14ac:dyDescent="0.3">
      <c r="A726" s="79"/>
    </row>
    <row r="727" spans="1:1" x14ac:dyDescent="0.3">
      <c r="A727" s="79"/>
    </row>
    <row r="728" spans="1:1" x14ac:dyDescent="0.3">
      <c r="A728" s="79"/>
    </row>
    <row r="729" spans="1:1" x14ac:dyDescent="0.3">
      <c r="A729" s="79"/>
    </row>
    <row r="730" spans="1:1" x14ac:dyDescent="0.3">
      <c r="A730" s="79"/>
    </row>
    <row r="731" spans="1:1" x14ac:dyDescent="0.3">
      <c r="A731" s="79"/>
    </row>
    <row r="732" spans="1:1" x14ac:dyDescent="0.3">
      <c r="A732" s="79"/>
    </row>
    <row r="733" spans="1:1" x14ac:dyDescent="0.3">
      <c r="A733" s="79"/>
    </row>
    <row r="734" spans="1:1" x14ac:dyDescent="0.3">
      <c r="A734" s="79"/>
    </row>
    <row r="735" spans="1:1" x14ac:dyDescent="0.3">
      <c r="A735" s="79"/>
    </row>
    <row r="736" spans="1:1" x14ac:dyDescent="0.3">
      <c r="A736" s="79"/>
    </row>
    <row r="737" spans="1:1" x14ac:dyDescent="0.3">
      <c r="A737" s="79"/>
    </row>
    <row r="738" spans="1:1" x14ac:dyDescent="0.3">
      <c r="A738" s="79"/>
    </row>
    <row r="739" spans="1:1" x14ac:dyDescent="0.3">
      <c r="A739" s="79"/>
    </row>
    <row r="740" spans="1:1" x14ac:dyDescent="0.3">
      <c r="A740" s="79"/>
    </row>
    <row r="741" spans="1:1" x14ac:dyDescent="0.3">
      <c r="A741" s="79"/>
    </row>
    <row r="742" spans="1:1" x14ac:dyDescent="0.3">
      <c r="A742" s="79"/>
    </row>
    <row r="743" spans="1:1" x14ac:dyDescent="0.3">
      <c r="A743" s="79"/>
    </row>
    <row r="744" spans="1:1" x14ac:dyDescent="0.3">
      <c r="A744" s="79"/>
    </row>
    <row r="745" spans="1:1" x14ac:dyDescent="0.3">
      <c r="A745" s="79"/>
    </row>
    <row r="746" spans="1:1" x14ac:dyDescent="0.3">
      <c r="A746" s="79"/>
    </row>
    <row r="747" spans="1:1" x14ac:dyDescent="0.3">
      <c r="A747" s="79"/>
    </row>
    <row r="748" spans="1:1" x14ac:dyDescent="0.3">
      <c r="A748" s="79"/>
    </row>
    <row r="749" spans="1:1" x14ac:dyDescent="0.3">
      <c r="A749" s="79"/>
    </row>
    <row r="750" spans="1:1" x14ac:dyDescent="0.3">
      <c r="A750" s="79"/>
    </row>
    <row r="751" spans="1:1" x14ac:dyDescent="0.3">
      <c r="A751" s="79"/>
    </row>
    <row r="752" spans="1:1" x14ac:dyDescent="0.3">
      <c r="A752" s="79"/>
    </row>
    <row r="753" spans="1:1" x14ac:dyDescent="0.3">
      <c r="A753" s="79"/>
    </row>
    <row r="754" spans="1:1" x14ac:dyDescent="0.3">
      <c r="A754" s="79"/>
    </row>
    <row r="755" spans="1:1" x14ac:dyDescent="0.3">
      <c r="A755" s="79"/>
    </row>
    <row r="756" spans="1:1" x14ac:dyDescent="0.3">
      <c r="A756" s="79"/>
    </row>
    <row r="757" spans="1:1" x14ac:dyDescent="0.3">
      <c r="A757" s="79"/>
    </row>
    <row r="758" spans="1:1" x14ac:dyDescent="0.3">
      <c r="A758" s="79"/>
    </row>
    <row r="759" spans="1:1" x14ac:dyDescent="0.3">
      <c r="A759" s="79"/>
    </row>
    <row r="760" spans="1:1" x14ac:dyDescent="0.3">
      <c r="A760" s="79"/>
    </row>
    <row r="761" spans="1:1" x14ac:dyDescent="0.3">
      <c r="A761" s="79"/>
    </row>
    <row r="762" spans="1:1" x14ac:dyDescent="0.3">
      <c r="A762" s="79"/>
    </row>
    <row r="763" spans="1:1" x14ac:dyDescent="0.3">
      <c r="A763" s="79"/>
    </row>
    <row r="764" spans="1:1" x14ac:dyDescent="0.3">
      <c r="A764" s="79"/>
    </row>
    <row r="765" spans="1:1" x14ac:dyDescent="0.3">
      <c r="A765" s="79"/>
    </row>
    <row r="766" spans="1:1" x14ac:dyDescent="0.3">
      <c r="A766" s="79"/>
    </row>
    <row r="767" spans="1:1" x14ac:dyDescent="0.3">
      <c r="A767" s="79"/>
    </row>
    <row r="768" spans="1:1" x14ac:dyDescent="0.3">
      <c r="A768" s="79"/>
    </row>
    <row r="769" spans="1:1" x14ac:dyDescent="0.3">
      <c r="A769" s="79"/>
    </row>
    <row r="770" spans="1:1" x14ac:dyDescent="0.3">
      <c r="A770" s="79"/>
    </row>
    <row r="771" spans="1:1" x14ac:dyDescent="0.3">
      <c r="A771" s="79"/>
    </row>
    <row r="772" spans="1:1" x14ac:dyDescent="0.3">
      <c r="A772" s="79"/>
    </row>
    <row r="773" spans="1:1" x14ac:dyDescent="0.3">
      <c r="A773" s="79"/>
    </row>
    <row r="774" spans="1:1" x14ac:dyDescent="0.3">
      <c r="A774" s="79"/>
    </row>
    <row r="775" spans="1:1" x14ac:dyDescent="0.3">
      <c r="A775" s="79"/>
    </row>
    <row r="776" spans="1:1" x14ac:dyDescent="0.3">
      <c r="A776" s="79"/>
    </row>
    <row r="777" spans="1:1" x14ac:dyDescent="0.3">
      <c r="A777" s="79"/>
    </row>
    <row r="778" spans="1:1" x14ac:dyDescent="0.3">
      <c r="A778" s="79"/>
    </row>
    <row r="779" spans="1:1" x14ac:dyDescent="0.3">
      <c r="A779" s="79"/>
    </row>
    <row r="780" spans="1:1" x14ac:dyDescent="0.3">
      <c r="A780" s="79"/>
    </row>
    <row r="781" spans="1:1" x14ac:dyDescent="0.3">
      <c r="A781" s="79"/>
    </row>
    <row r="782" spans="1:1" x14ac:dyDescent="0.3">
      <c r="A782" s="79"/>
    </row>
    <row r="783" spans="1:1" x14ac:dyDescent="0.3">
      <c r="A783" s="79"/>
    </row>
    <row r="784" spans="1:1" x14ac:dyDescent="0.3">
      <c r="A784" s="79"/>
    </row>
    <row r="785" spans="1:1" x14ac:dyDescent="0.3">
      <c r="A785" s="79"/>
    </row>
    <row r="786" spans="1:1" x14ac:dyDescent="0.3">
      <c r="A786" s="79"/>
    </row>
    <row r="787" spans="1:1" x14ac:dyDescent="0.3">
      <c r="A787" s="79"/>
    </row>
    <row r="788" spans="1:1" x14ac:dyDescent="0.3">
      <c r="A788" s="79"/>
    </row>
    <row r="789" spans="1:1" x14ac:dyDescent="0.3">
      <c r="A789" s="79"/>
    </row>
    <row r="790" spans="1:1" x14ac:dyDescent="0.3">
      <c r="A790" s="79"/>
    </row>
    <row r="791" spans="1:1" x14ac:dyDescent="0.3">
      <c r="A791" s="79"/>
    </row>
    <row r="792" spans="1:1" x14ac:dyDescent="0.3">
      <c r="A792" s="79"/>
    </row>
    <row r="793" spans="1:1" x14ac:dyDescent="0.3">
      <c r="A793" s="79"/>
    </row>
    <row r="794" spans="1:1" x14ac:dyDescent="0.3">
      <c r="A794" s="79"/>
    </row>
    <row r="795" spans="1:1" x14ac:dyDescent="0.3">
      <c r="A795" s="79"/>
    </row>
    <row r="796" spans="1:1" x14ac:dyDescent="0.3">
      <c r="A796" s="79"/>
    </row>
    <row r="797" spans="1:1" x14ac:dyDescent="0.3">
      <c r="A797" s="79"/>
    </row>
    <row r="798" spans="1:1" x14ac:dyDescent="0.3">
      <c r="A798" s="79"/>
    </row>
    <row r="799" spans="1:1" x14ac:dyDescent="0.3">
      <c r="A799" s="79"/>
    </row>
    <row r="800" spans="1:1" x14ac:dyDescent="0.3">
      <c r="A800" s="79"/>
    </row>
    <row r="801" spans="1:1" x14ac:dyDescent="0.3">
      <c r="A801" s="79"/>
    </row>
    <row r="802" spans="1:1" x14ac:dyDescent="0.3">
      <c r="A802" s="79"/>
    </row>
    <row r="803" spans="1:1" x14ac:dyDescent="0.3">
      <c r="A803" s="79"/>
    </row>
    <row r="804" spans="1:1" x14ac:dyDescent="0.3">
      <c r="A804" s="79"/>
    </row>
    <row r="805" spans="1:1" x14ac:dyDescent="0.3">
      <c r="A805" s="79"/>
    </row>
    <row r="806" spans="1:1" x14ac:dyDescent="0.3">
      <c r="A806" s="79"/>
    </row>
    <row r="807" spans="1:1" x14ac:dyDescent="0.3">
      <c r="A807" s="79"/>
    </row>
    <row r="808" spans="1:1" x14ac:dyDescent="0.3">
      <c r="A808" s="79"/>
    </row>
    <row r="809" spans="1:1" x14ac:dyDescent="0.3">
      <c r="A809" s="79"/>
    </row>
    <row r="810" spans="1:1" x14ac:dyDescent="0.3">
      <c r="A810" s="79"/>
    </row>
    <row r="811" spans="1:1" x14ac:dyDescent="0.3">
      <c r="A811" s="79"/>
    </row>
    <row r="812" spans="1:1" x14ac:dyDescent="0.3">
      <c r="A812" s="79"/>
    </row>
    <row r="813" spans="1:1" x14ac:dyDescent="0.3">
      <c r="A813" s="79"/>
    </row>
    <row r="814" spans="1:1" x14ac:dyDescent="0.3">
      <c r="A814" s="79"/>
    </row>
    <row r="815" spans="1:1" x14ac:dyDescent="0.3">
      <c r="A815" s="79"/>
    </row>
    <row r="816" spans="1:1" x14ac:dyDescent="0.3">
      <c r="A816" s="79"/>
    </row>
    <row r="817" spans="1:1" x14ac:dyDescent="0.3">
      <c r="A817" s="79"/>
    </row>
    <row r="818" spans="1:1" x14ac:dyDescent="0.3">
      <c r="A818" s="79"/>
    </row>
    <row r="819" spans="1:1" x14ac:dyDescent="0.3">
      <c r="A819" s="79"/>
    </row>
    <row r="820" spans="1:1" x14ac:dyDescent="0.3">
      <c r="A820" s="79"/>
    </row>
    <row r="821" spans="1:1" x14ac:dyDescent="0.3">
      <c r="A821" s="79"/>
    </row>
    <row r="822" spans="1:1" x14ac:dyDescent="0.3">
      <c r="A822" s="79"/>
    </row>
    <row r="823" spans="1:1" x14ac:dyDescent="0.3">
      <c r="A823" s="79"/>
    </row>
    <row r="824" spans="1:1" x14ac:dyDescent="0.3">
      <c r="A824" s="79"/>
    </row>
    <row r="825" spans="1:1" x14ac:dyDescent="0.3">
      <c r="A825" s="79"/>
    </row>
    <row r="826" spans="1:1" x14ac:dyDescent="0.3">
      <c r="A826" s="79"/>
    </row>
    <row r="827" spans="1:1" x14ac:dyDescent="0.3">
      <c r="A827" s="79"/>
    </row>
    <row r="828" spans="1:1" x14ac:dyDescent="0.3">
      <c r="A828" s="79"/>
    </row>
    <row r="829" spans="1:1" x14ac:dyDescent="0.3">
      <c r="A829" s="79"/>
    </row>
    <row r="830" spans="1:1" x14ac:dyDescent="0.3">
      <c r="A830" s="79"/>
    </row>
    <row r="831" spans="1:1" x14ac:dyDescent="0.3">
      <c r="A831" s="79"/>
    </row>
    <row r="832" spans="1:1" x14ac:dyDescent="0.3">
      <c r="A832" s="79"/>
    </row>
    <row r="833" spans="1:1" x14ac:dyDescent="0.3">
      <c r="A833" s="79"/>
    </row>
    <row r="834" spans="1:1" x14ac:dyDescent="0.3">
      <c r="A834" s="79"/>
    </row>
    <row r="835" spans="1:1" x14ac:dyDescent="0.3">
      <c r="A835" s="79"/>
    </row>
    <row r="836" spans="1:1" x14ac:dyDescent="0.3">
      <c r="A836" s="79"/>
    </row>
    <row r="837" spans="1:1" x14ac:dyDescent="0.3">
      <c r="A837" s="79"/>
    </row>
    <row r="838" spans="1:1" x14ac:dyDescent="0.3">
      <c r="A838" s="79"/>
    </row>
    <row r="839" spans="1:1" x14ac:dyDescent="0.3">
      <c r="A839" s="79"/>
    </row>
    <row r="840" spans="1:1" x14ac:dyDescent="0.3">
      <c r="A840" s="79"/>
    </row>
    <row r="841" spans="1:1" x14ac:dyDescent="0.3">
      <c r="A841" s="79"/>
    </row>
    <row r="842" spans="1:1" x14ac:dyDescent="0.3">
      <c r="A842" s="79"/>
    </row>
    <row r="843" spans="1:1" x14ac:dyDescent="0.3">
      <c r="A843" s="79"/>
    </row>
    <row r="844" spans="1:1" x14ac:dyDescent="0.3">
      <c r="A844" s="79"/>
    </row>
    <row r="845" spans="1:1" x14ac:dyDescent="0.3">
      <c r="A845" s="79"/>
    </row>
    <row r="846" spans="1:1" x14ac:dyDescent="0.3">
      <c r="A846" s="79"/>
    </row>
    <row r="847" spans="1:1" x14ac:dyDescent="0.3">
      <c r="A847" s="79"/>
    </row>
    <row r="848" spans="1:1" x14ac:dyDescent="0.3">
      <c r="A848" s="79"/>
    </row>
    <row r="849" spans="1:1" x14ac:dyDescent="0.3">
      <c r="A849" s="79"/>
    </row>
    <row r="850" spans="1:1" x14ac:dyDescent="0.3">
      <c r="A850" s="79"/>
    </row>
    <row r="851" spans="1:1" x14ac:dyDescent="0.3">
      <c r="A851" s="79"/>
    </row>
    <row r="852" spans="1:1" x14ac:dyDescent="0.3">
      <c r="A852" s="79"/>
    </row>
    <row r="853" spans="1:1" x14ac:dyDescent="0.3">
      <c r="A853" s="79"/>
    </row>
    <row r="854" spans="1:1" x14ac:dyDescent="0.3">
      <c r="A854" s="79"/>
    </row>
    <row r="855" spans="1:1" x14ac:dyDescent="0.3">
      <c r="A855" s="79"/>
    </row>
    <row r="856" spans="1:1" x14ac:dyDescent="0.3">
      <c r="A856" s="79"/>
    </row>
    <row r="857" spans="1:1" x14ac:dyDescent="0.3">
      <c r="A857" s="79"/>
    </row>
    <row r="858" spans="1:1" x14ac:dyDescent="0.3">
      <c r="A858" s="79"/>
    </row>
    <row r="859" spans="1:1" x14ac:dyDescent="0.3">
      <c r="A859" s="79"/>
    </row>
    <row r="860" spans="1:1" x14ac:dyDescent="0.3">
      <c r="A860" s="79"/>
    </row>
    <row r="861" spans="1:1" x14ac:dyDescent="0.3">
      <c r="A861" s="79"/>
    </row>
    <row r="862" spans="1:1" x14ac:dyDescent="0.3">
      <c r="A862" s="79"/>
    </row>
    <row r="863" spans="1:1" x14ac:dyDescent="0.3">
      <c r="A863" s="79"/>
    </row>
    <row r="864" spans="1:1" x14ac:dyDescent="0.3">
      <c r="A864" s="79"/>
    </row>
    <row r="865" spans="1:1" x14ac:dyDescent="0.3">
      <c r="A865" s="79"/>
    </row>
    <row r="866" spans="1:1" x14ac:dyDescent="0.3">
      <c r="A866" s="79"/>
    </row>
    <row r="867" spans="1:1" x14ac:dyDescent="0.3">
      <c r="A867" s="79"/>
    </row>
    <row r="868" spans="1:1" x14ac:dyDescent="0.3">
      <c r="A868" s="79"/>
    </row>
    <row r="869" spans="1:1" x14ac:dyDescent="0.3">
      <c r="A869" s="79"/>
    </row>
    <row r="870" spans="1:1" x14ac:dyDescent="0.3">
      <c r="A870" s="79"/>
    </row>
    <row r="871" spans="1:1" x14ac:dyDescent="0.3">
      <c r="A871" s="79"/>
    </row>
    <row r="872" spans="1:1" x14ac:dyDescent="0.3">
      <c r="A872" s="79"/>
    </row>
    <row r="873" spans="1:1" x14ac:dyDescent="0.3">
      <c r="A873" s="79"/>
    </row>
    <row r="874" spans="1:1" x14ac:dyDescent="0.3">
      <c r="A874" s="79"/>
    </row>
    <row r="875" spans="1:1" x14ac:dyDescent="0.3">
      <c r="A875" s="79"/>
    </row>
    <row r="876" spans="1:1" x14ac:dyDescent="0.3">
      <c r="A876" s="79"/>
    </row>
    <row r="877" spans="1:1" x14ac:dyDescent="0.3">
      <c r="A877" s="79"/>
    </row>
    <row r="878" spans="1:1" x14ac:dyDescent="0.3">
      <c r="A878" s="79"/>
    </row>
    <row r="879" spans="1:1" x14ac:dyDescent="0.3">
      <c r="A879" s="79"/>
    </row>
    <row r="880" spans="1:1" x14ac:dyDescent="0.3">
      <c r="A880" s="79"/>
    </row>
    <row r="881" spans="1:1" x14ac:dyDescent="0.3">
      <c r="A881" s="79"/>
    </row>
    <row r="882" spans="1:1" x14ac:dyDescent="0.3">
      <c r="A882" s="79"/>
    </row>
    <row r="883" spans="1:1" x14ac:dyDescent="0.3">
      <c r="A883" s="79"/>
    </row>
    <row r="884" spans="1:1" x14ac:dyDescent="0.3">
      <c r="A884" s="79"/>
    </row>
    <row r="885" spans="1:1" x14ac:dyDescent="0.3">
      <c r="A885" s="79"/>
    </row>
    <row r="886" spans="1:1" x14ac:dyDescent="0.3">
      <c r="A886" s="79"/>
    </row>
    <row r="887" spans="1:1" x14ac:dyDescent="0.3">
      <c r="A887" s="79"/>
    </row>
    <row r="888" spans="1:1" x14ac:dyDescent="0.3">
      <c r="A888" s="79"/>
    </row>
    <row r="889" spans="1:1" x14ac:dyDescent="0.3">
      <c r="A889" s="79"/>
    </row>
    <row r="890" spans="1:1" x14ac:dyDescent="0.3">
      <c r="A890" s="79"/>
    </row>
    <row r="891" spans="1:1" x14ac:dyDescent="0.3">
      <c r="A891" s="79"/>
    </row>
    <row r="892" spans="1:1" x14ac:dyDescent="0.3">
      <c r="A892" s="79"/>
    </row>
    <row r="893" spans="1:1" x14ac:dyDescent="0.3">
      <c r="A893" s="79"/>
    </row>
    <row r="894" spans="1:1" x14ac:dyDescent="0.3">
      <c r="A894" s="79"/>
    </row>
    <row r="895" spans="1:1" x14ac:dyDescent="0.3">
      <c r="A895" s="79"/>
    </row>
    <row r="896" spans="1:1" x14ac:dyDescent="0.3">
      <c r="A896" s="79"/>
    </row>
    <row r="897" spans="1:1" x14ac:dyDescent="0.3">
      <c r="A897" s="79"/>
    </row>
    <row r="898" spans="1:1" x14ac:dyDescent="0.3">
      <c r="A898" s="79"/>
    </row>
    <row r="899" spans="1:1" x14ac:dyDescent="0.3">
      <c r="A899" s="79"/>
    </row>
    <row r="900" spans="1:1" x14ac:dyDescent="0.3">
      <c r="A900" s="79"/>
    </row>
    <row r="901" spans="1:1" x14ac:dyDescent="0.3">
      <c r="A901" s="79"/>
    </row>
    <row r="902" spans="1:1" x14ac:dyDescent="0.3">
      <c r="A902" s="79"/>
    </row>
    <row r="903" spans="1:1" x14ac:dyDescent="0.3">
      <c r="A903" s="79"/>
    </row>
    <row r="904" spans="1:1" x14ac:dyDescent="0.3">
      <c r="A904" s="79"/>
    </row>
    <row r="905" spans="1:1" x14ac:dyDescent="0.3">
      <c r="A905" s="79"/>
    </row>
    <row r="906" spans="1:1" x14ac:dyDescent="0.3">
      <c r="A906" s="79"/>
    </row>
    <row r="907" spans="1:1" x14ac:dyDescent="0.3">
      <c r="A907" s="79"/>
    </row>
    <row r="908" spans="1:1" x14ac:dyDescent="0.3">
      <c r="A908" s="79"/>
    </row>
    <row r="909" spans="1:1" x14ac:dyDescent="0.3">
      <c r="A909" s="79"/>
    </row>
    <row r="910" spans="1:1" x14ac:dyDescent="0.3">
      <c r="A910" s="79"/>
    </row>
    <row r="911" spans="1:1" x14ac:dyDescent="0.3">
      <c r="A911" s="79"/>
    </row>
    <row r="912" spans="1:1" x14ac:dyDescent="0.3">
      <c r="A912" s="79"/>
    </row>
    <row r="913" spans="1:1" x14ac:dyDescent="0.3">
      <c r="A913" s="79"/>
    </row>
    <row r="914" spans="1:1" x14ac:dyDescent="0.3">
      <c r="A914" s="79"/>
    </row>
    <row r="915" spans="1:1" x14ac:dyDescent="0.3">
      <c r="A915" s="79"/>
    </row>
    <row r="916" spans="1:1" x14ac:dyDescent="0.3">
      <c r="A916" s="79"/>
    </row>
    <row r="917" spans="1:1" x14ac:dyDescent="0.3">
      <c r="A917" s="79"/>
    </row>
    <row r="918" spans="1:1" x14ac:dyDescent="0.3">
      <c r="A918" s="79"/>
    </row>
    <row r="919" spans="1:1" x14ac:dyDescent="0.3">
      <c r="A919" s="79"/>
    </row>
    <row r="920" spans="1:1" x14ac:dyDescent="0.3">
      <c r="A920" s="79"/>
    </row>
    <row r="921" spans="1:1" x14ac:dyDescent="0.3">
      <c r="A921" s="79"/>
    </row>
    <row r="922" spans="1:1" x14ac:dyDescent="0.3">
      <c r="A922" s="79"/>
    </row>
    <row r="923" spans="1:1" x14ac:dyDescent="0.3">
      <c r="A923" s="79"/>
    </row>
    <row r="924" spans="1:1" x14ac:dyDescent="0.3">
      <c r="A924" s="79"/>
    </row>
    <row r="925" spans="1:1" x14ac:dyDescent="0.3">
      <c r="A925" s="79"/>
    </row>
    <row r="926" spans="1:1" x14ac:dyDescent="0.3">
      <c r="A926" s="79"/>
    </row>
    <row r="927" spans="1:1" x14ac:dyDescent="0.3">
      <c r="A927" s="79"/>
    </row>
    <row r="928" spans="1:1" x14ac:dyDescent="0.3">
      <c r="A928" s="79"/>
    </row>
    <row r="929" spans="1:1" x14ac:dyDescent="0.3">
      <c r="A929" s="79"/>
    </row>
    <row r="930" spans="1:1" x14ac:dyDescent="0.3">
      <c r="A930" s="79"/>
    </row>
    <row r="931" spans="1:1" x14ac:dyDescent="0.3">
      <c r="A931" s="79"/>
    </row>
    <row r="932" spans="1:1" x14ac:dyDescent="0.3">
      <c r="A932" s="79"/>
    </row>
    <row r="933" spans="1:1" x14ac:dyDescent="0.3">
      <c r="A933" s="79"/>
    </row>
    <row r="934" spans="1:1" x14ac:dyDescent="0.3">
      <c r="A934" s="79"/>
    </row>
    <row r="935" spans="1:1" x14ac:dyDescent="0.3">
      <c r="A935" s="79"/>
    </row>
    <row r="936" spans="1:1" x14ac:dyDescent="0.3">
      <c r="A936" s="79"/>
    </row>
    <row r="937" spans="1:1" x14ac:dyDescent="0.3">
      <c r="A937" s="79"/>
    </row>
    <row r="938" spans="1:1" x14ac:dyDescent="0.3">
      <c r="A938" s="79"/>
    </row>
    <row r="939" spans="1:1" x14ac:dyDescent="0.3">
      <c r="A939" s="79"/>
    </row>
    <row r="940" spans="1:1" x14ac:dyDescent="0.3">
      <c r="A940" s="79"/>
    </row>
    <row r="941" spans="1:1" x14ac:dyDescent="0.3">
      <c r="A941" s="79"/>
    </row>
    <row r="942" spans="1:1" x14ac:dyDescent="0.3">
      <c r="A942" s="79"/>
    </row>
    <row r="943" spans="1:1" x14ac:dyDescent="0.3">
      <c r="A943" s="79"/>
    </row>
    <row r="944" spans="1:1" x14ac:dyDescent="0.3">
      <c r="A944" s="79"/>
    </row>
    <row r="945" spans="1:1" x14ac:dyDescent="0.3">
      <c r="A945" s="79"/>
    </row>
    <row r="946" spans="1:1" x14ac:dyDescent="0.3">
      <c r="A946" s="79"/>
    </row>
    <row r="947" spans="1:1" x14ac:dyDescent="0.3">
      <c r="A947" s="79"/>
    </row>
    <row r="948" spans="1:1" x14ac:dyDescent="0.3">
      <c r="A948" s="79"/>
    </row>
    <row r="949" spans="1:1" x14ac:dyDescent="0.3">
      <c r="A949" s="79"/>
    </row>
    <row r="950" spans="1:1" x14ac:dyDescent="0.3">
      <c r="A950" s="79"/>
    </row>
    <row r="951" spans="1:1" x14ac:dyDescent="0.3">
      <c r="A951" s="79"/>
    </row>
    <row r="952" spans="1:1" x14ac:dyDescent="0.3">
      <c r="A952" s="79"/>
    </row>
    <row r="953" spans="1:1" x14ac:dyDescent="0.3">
      <c r="A953" s="79"/>
    </row>
    <row r="954" spans="1:1" x14ac:dyDescent="0.3">
      <c r="A954" s="79"/>
    </row>
    <row r="955" spans="1:1" x14ac:dyDescent="0.3">
      <c r="A955" s="79"/>
    </row>
    <row r="956" spans="1:1" x14ac:dyDescent="0.3">
      <c r="A956" s="79"/>
    </row>
    <row r="957" spans="1:1" x14ac:dyDescent="0.3">
      <c r="A957" s="79"/>
    </row>
    <row r="958" spans="1:1" x14ac:dyDescent="0.3">
      <c r="A958" s="79"/>
    </row>
    <row r="959" spans="1:1" x14ac:dyDescent="0.3">
      <c r="A959" s="79"/>
    </row>
    <row r="960" spans="1:1" x14ac:dyDescent="0.3">
      <c r="A960" s="79"/>
    </row>
    <row r="961" spans="1:1" x14ac:dyDescent="0.3">
      <c r="A961" s="79"/>
    </row>
    <row r="962" spans="1:1" x14ac:dyDescent="0.3">
      <c r="A962" s="79"/>
    </row>
    <row r="963" spans="1:1" x14ac:dyDescent="0.3">
      <c r="A963" s="79"/>
    </row>
    <row r="964" spans="1:1" x14ac:dyDescent="0.3">
      <c r="A964" s="79"/>
    </row>
    <row r="965" spans="1:1" x14ac:dyDescent="0.3">
      <c r="A965" s="79"/>
    </row>
    <row r="966" spans="1:1" x14ac:dyDescent="0.3">
      <c r="A966" s="79"/>
    </row>
    <row r="967" spans="1:1" x14ac:dyDescent="0.3">
      <c r="A967" s="79"/>
    </row>
    <row r="968" spans="1:1" x14ac:dyDescent="0.3">
      <c r="A968" s="79"/>
    </row>
    <row r="969" spans="1:1" x14ac:dyDescent="0.3">
      <c r="A969" s="79"/>
    </row>
    <row r="970" spans="1:1" x14ac:dyDescent="0.3">
      <c r="A970" s="79"/>
    </row>
    <row r="971" spans="1:1" x14ac:dyDescent="0.3">
      <c r="A971" s="79"/>
    </row>
    <row r="972" spans="1:1" x14ac:dyDescent="0.3">
      <c r="A972" s="79"/>
    </row>
    <row r="973" spans="1:1" x14ac:dyDescent="0.3">
      <c r="A973" s="79"/>
    </row>
    <row r="974" spans="1:1" x14ac:dyDescent="0.3">
      <c r="A974" s="79"/>
    </row>
    <row r="975" spans="1:1" x14ac:dyDescent="0.3">
      <c r="A975" s="79"/>
    </row>
    <row r="976" spans="1:1" x14ac:dyDescent="0.3">
      <c r="A976" s="79"/>
    </row>
    <row r="977" spans="1:1" x14ac:dyDescent="0.3">
      <c r="A977" s="79"/>
    </row>
    <row r="978" spans="1:1" x14ac:dyDescent="0.3">
      <c r="A978" s="79"/>
    </row>
    <row r="979" spans="1:1" x14ac:dyDescent="0.3">
      <c r="A979" s="79"/>
    </row>
    <row r="980" spans="1:1" x14ac:dyDescent="0.3">
      <c r="A980" s="79"/>
    </row>
    <row r="981" spans="1:1" x14ac:dyDescent="0.3">
      <c r="A981" s="79"/>
    </row>
    <row r="982" spans="1:1" x14ac:dyDescent="0.3">
      <c r="A982" s="79"/>
    </row>
    <row r="983" spans="1:1" x14ac:dyDescent="0.3">
      <c r="A983" s="79"/>
    </row>
    <row r="984" spans="1:1" x14ac:dyDescent="0.3">
      <c r="A984" s="79"/>
    </row>
    <row r="985" spans="1:1" x14ac:dyDescent="0.3">
      <c r="A985" s="79"/>
    </row>
    <row r="986" spans="1:1" x14ac:dyDescent="0.3">
      <c r="A986" s="79"/>
    </row>
    <row r="987" spans="1:1" x14ac:dyDescent="0.3">
      <c r="A987" s="79"/>
    </row>
    <row r="988" spans="1:1" x14ac:dyDescent="0.3">
      <c r="A988" s="79"/>
    </row>
    <row r="989" spans="1:1" x14ac:dyDescent="0.3">
      <c r="A989" s="79"/>
    </row>
    <row r="990" spans="1:1" x14ac:dyDescent="0.3">
      <c r="A990" s="79"/>
    </row>
    <row r="991" spans="1:1" x14ac:dyDescent="0.3">
      <c r="A991" s="79"/>
    </row>
    <row r="992" spans="1:1" x14ac:dyDescent="0.3">
      <c r="A992" s="79"/>
    </row>
    <row r="993" spans="1:1" x14ac:dyDescent="0.3">
      <c r="A993" s="79"/>
    </row>
    <row r="994" spans="1:1" x14ac:dyDescent="0.3">
      <c r="A994" s="79"/>
    </row>
    <row r="995" spans="1:1" x14ac:dyDescent="0.3">
      <c r="A995" s="79"/>
    </row>
    <row r="996" spans="1:1" x14ac:dyDescent="0.3">
      <c r="A996" s="79"/>
    </row>
    <row r="997" spans="1:1" x14ac:dyDescent="0.3">
      <c r="A997" s="79"/>
    </row>
    <row r="998" spans="1:1" x14ac:dyDescent="0.3">
      <c r="A998" s="79"/>
    </row>
    <row r="999" spans="1:1" x14ac:dyDescent="0.3">
      <c r="A999" s="79"/>
    </row>
    <row r="1000" spans="1:1" x14ac:dyDescent="0.3">
      <c r="A1000" s="79"/>
    </row>
    <row r="1001" spans="1:1" x14ac:dyDescent="0.3">
      <c r="A1001" s="79"/>
    </row>
    <row r="1002" spans="1:1" x14ac:dyDescent="0.3">
      <c r="A1002" s="79"/>
    </row>
    <row r="1003" spans="1:1" x14ac:dyDescent="0.3">
      <c r="A1003" s="79"/>
    </row>
    <row r="1004" spans="1:1" x14ac:dyDescent="0.3">
      <c r="A1004" s="79"/>
    </row>
    <row r="1005" spans="1:1" x14ac:dyDescent="0.3">
      <c r="A1005" s="79"/>
    </row>
  </sheetData>
  <autoFilter ref="G1:G1005" xr:uid="{6CCA2645-214C-49B5-9C14-C7BDDB624B3B}"/>
  <mergeCells count="14">
    <mergeCell ref="A1:G1"/>
    <mergeCell ref="A82:A84"/>
    <mergeCell ref="B82:B84"/>
    <mergeCell ref="C82:C84"/>
    <mergeCell ref="A122:A123"/>
    <mergeCell ref="B122:B123"/>
    <mergeCell ref="C122:C123"/>
    <mergeCell ref="D122:D123"/>
    <mergeCell ref="I82:I83"/>
    <mergeCell ref="A120:A121"/>
    <mergeCell ref="B120:B121"/>
    <mergeCell ref="C120:C121"/>
    <mergeCell ref="D120:D121"/>
    <mergeCell ref="I98:I1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5376-C871-45D1-8930-CEF0EA1C3F3A}">
  <dimension ref="A1:G9"/>
  <sheetViews>
    <sheetView workbookViewId="0">
      <selection activeCell="E7" sqref="E7"/>
    </sheetView>
  </sheetViews>
  <sheetFormatPr defaultRowHeight="15" x14ac:dyDescent="0.25"/>
  <cols>
    <col min="1" max="2" width="9.140625" style="176"/>
    <col min="3" max="3" width="17.28515625" style="176" customWidth="1"/>
    <col min="4" max="4" width="20.85546875" style="176" customWidth="1"/>
    <col min="5" max="16384" width="9.140625" style="176"/>
  </cols>
  <sheetData>
    <row r="1" spans="1:7" ht="23.25" x14ac:dyDescent="0.35">
      <c r="A1" s="332" t="s">
        <v>527</v>
      </c>
      <c r="B1" s="332"/>
      <c r="C1" s="332"/>
      <c r="D1" s="332"/>
      <c r="E1" s="332"/>
      <c r="F1" s="332"/>
      <c r="G1" s="1"/>
    </row>
    <row r="2" spans="1:7" ht="93.75" x14ac:dyDescent="0.25">
      <c r="A2" s="8" t="s">
        <v>109</v>
      </c>
      <c r="B2" s="9" t="s">
        <v>110</v>
      </c>
      <c r="C2" s="9" t="s">
        <v>91</v>
      </c>
      <c r="D2" s="9" t="s">
        <v>0</v>
      </c>
      <c r="E2" s="9" t="s">
        <v>1</v>
      </c>
      <c r="F2" s="9" t="s">
        <v>111</v>
      </c>
      <c r="G2" s="10" t="s">
        <v>112</v>
      </c>
    </row>
    <row r="3" spans="1:7" ht="18.75" x14ac:dyDescent="0.25">
      <c r="A3" s="11" t="s">
        <v>28</v>
      </c>
      <c r="B3" s="12"/>
      <c r="C3" s="12"/>
      <c r="D3" s="13"/>
      <c r="E3" s="14"/>
      <c r="F3" s="15" t="s">
        <v>113</v>
      </c>
      <c r="G3" s="16"/>
    </row>
    <row r="4" spans="1:7" ht="18.75" x14ac:dyDescent="0.25">
      <c r="A4" s="52" t="s">
        <v>183</v>
      </c>
      <c r="B4" s="53"/>
      <c r="C4" s="53"/>
      <c r="D4" s="54"/>
      <c r="E4" s="178"/>
      <c r="F4" s="179" t="s">
        <v>113</v>
      </c>
      <c r="G4" s="180"/>
    </row>
    <row r="5" spans="1:7" ht="56.25" x14ac:dyDescent="0.25">
      <c r="A5" s="184" t="s">
        <v>115</v>
      </c>
      <c r="B5" s="185"/>
      <c r="C5" s="181" t="s">
        <v>183</v>
      </c>
      <c r="D5" s="186" t="s">
        <v>102</v>
      </c>
      <c r="E5" s="186" t="s">
        <v>514</v>
      </c>
      <c r="F5" s="186" t="s">
        <v>154</v>
      </c>
      <c r="G5" s="187" t="s">
        <v>107</v>
      </c>
    </row>
    <row r="6" spans="1:7" ht="56.25" x14ac:dyDescent="0.25">
      <c r="A6" s="182">
        <v>2</v>
      </c>
      <c r="B6" s="182"/>
      <c r="C6" s="183" t="s">
        <v>183</v>
      </c>
      <c r="D6" s="182" t="s">
        <v>102</v>
      </c>
      <c r="E6" s="182" t="s">
        <v>103</v>
      </c>
      <c r="F6" s="182" t="s">
        <v>97</v>
      </c>
      <c r="G6" s="182" t="s">
        <v>107</v>
      </c>
    </row>
    <row r="7" spans="1:7" ht="69" x14ac:dyDescent="0.25">
      <c r="A7" s="182">
        <v>3</v>
      </c>
      <c r="B7" s="182"/>
      <c r="C7" s="183" t="s">
        <v>183</v>
      </c>
      <c r="D7" s="247" t="s">
        <v>564</v>
      </c>
      <c r="E7" s="2" t="s">
        <v>565</v>
      </c>
      <c r="F7" s="231" t="s">
        <v>560</v>
      </c>
      <c r="G7" s="182" t="s">
        <v>107</v>
      </c>
    </row>
    <row r="9" spans="1:7" ht="21" x14ac:dyDescent="0.25">
      <c r="A9" s="349" t="s">
        <v>566</v>
      </c>
      <c r="B9" s="349"/>
      <c r="C9" s="349"/>
      <c r="D9" s="349"/>
    </row>
  </sheetData>
  <mergeCells count="2">
    <mergeCell ref="A1:F1"/>
    <mergeCell ref="A9:D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61C35-60B6-45C5-8674-2B5DD22816C4}">
  <dimension ref="A1:L217"/>
  <sheetViews>
    <sheetView tabSelected="1" workbookViewId="0">
      <selection activeCell="F33" sqref="F33"/>
    </sheetView>
  </sheetViews>
  <sheetFormatPr defaultColWidth="14.42578125" defaultRowHeight="21" x14ac:dyDescent="0.35"/>
  <cols>
    <col min="1" max="1" width="6.5703125" style="1" customWidth="1"/>
    <col min="2" max="2" width="8.5703125" style="1" customWidth="1"/>
    <col min="3" max="3" width="19.28515625" style="1" customWidth="1"/>
    <col min="4" max="4" width="19.140625" style="1" customWidth="1"/>
    <col min="5" max="5" width="9.140625" style="1" customWidth="1"/>
    <col min="6" max="6" width="14" style="1" bestFit="1" customWidth="1"/>
    <col min="7" max="9" width="22.140625" style="1" customWidth="1"/>
    <col min="10" max="10" width="24" style="202" customWidth="1"/>
    <col min="11" max="11" width="24.7109375" style="195" customWidth="1"/>
    <col min="12" max="12" width="32.42578125" style="1" customWidth="1"/>
    <col min="13" max="16384" width="14.42578125" style="1"/>
  </cols>
  <sheetData>
    <row r="1" spans="1:12" ht="23.25" x14ac:dyDescent="0.35">
      <c r="A1" s="332" t="s">
        <v>348</v>
      </c>
      <c r="B1" s="332"/>
      <c r="C1" s="332"/>
      <c r="D1" s="332"/>
      <c r="E1" s="332"/>
      <c r="F1" s="332"/>
    </row>
    <row r="2" spans="1:12" ht="93.75" x14ac:dyDescent="0.35">
      <c r="A2" s="8" t="s">
        <v>109</v>
      </c>
      <c r="B2" s="9" t="s">
        <v>110</v>
      </c>
      <c r="C2" s="9" t="s">
        <v>349</v>
      </c>
      <c r="D2" s="9" t="s">
        <v>1</v>
      </c>
      <c r="E2" s="9" t="s">
        <v>111</v>
      </c>
      <c r="F2" s="28" t="s">
        <v>112</v>
      </c>
      <c r="G2" s="6" t="s">
        <v>553</v>
      </c>
      <c r="H2" s="6" t="s">
        <v>554</v>
      </c>
      <c r="I2" s="6" t="s">
        <v>554</v>
      </c>
      <c r="J2" s="197" t="s">
        <v>613</v>
      </c>
      <c r="L2" s="5"/>
    </row>
    <row r="3" spans="1:12" x14ac:dyDescent="0.35">
      <c r="A3" s="80" t="s">
        <v>2</v>
      </c>
      <c r="B3" s="81"/>
      <c r="C3" s="82"/>
      <c r="D3" s="83"/>
      <c r="E3" s="84"/>
      <c r="F3" s="84"/>
      <c r="G3" s="213"/>
      <c r="H3" s="213"/>
      <c r="I3" s="213"/>
      <c r="J3" s="329"/>
    </row>
    <row r="4" spans="1:12" x14ac:dyDescent="0.35">
      <c r="A4" s="80" t="s">
        <v>350</v>
      </c>
      <c r="B4" s="81"/>
      <c r="C4" s="82"/>
      <c r="D4" s="83"/>
      <c r="E4" s="85"/>
      <c r="F4" s="85"/>
      <c r="G4" s="213"/>
      <c r="H4" s="213"/>
      <c r="I4" s="213"/>
      <c r="J4" s="329"/>
    </row>
    <row r="5" spans="1:12" ht="42" x14ac:dyDescent="0.35">
      <c r="A5" s="86" t="s">
        <v>115</v>
      </c>
      <c r="B5" s="87" t="s">
        <v>351</v>
      </c>
      <c r="C5" s="87" t="s">
        <v>50</v>
      </c>
      <c r="D5" s="88" t="s">
        <v>4</v>
      </c>
      <c r="E5" s="89" t="s">
        <v>123</v>
      </c>
      <c r="F5" s="203" t="s">
        <v>107</v>
      </c>
      <c r="G5" s="213"/>
      <c r="H5" s="213"/>
      <c r="I5" s="213"/>
      <c r="J5" s="329"/>
    </row>
    <row r="6" spans="1:12" ht="42" x14ac:dyDescent="0.35">
      <c r="A6" s="86" t="s">
        <v>117</v>
      </c>
      <c r="B6" s="87" t="s">
        <v>352</v>
      </c>
      <c r="C6" s="87" t="s">
        <v>50</v>
      </c>
      <c r="D6" s="22" t="s">
        <v>126</v>
      </c>
      <c r="E6" s="89" t="s">
        <v>123</v>
      </c>
      <c r="F6" s="203" t="s">
        <v>107</v>
      </c>
      <c r="G6" s="213"/>
      <c r="H6" s="213"/>
      <c r="I6" s="213"/>
      <c r="J6" s="329"/>
    </row>
    <row r="7" spans="1:12" ht="42" x14ac:dyDescent="0.35">
      <c r="A7" s="86" t="s">
        <v>119</v>
      </c>
      <c r="B7" s="87" t="s">
        <v>353</v>
      </c>
      <c r="C7" s="87" t="s">
        <v>50</v>
      </c>
      <c r="D7" s="88" t="s">
        <v>51</v>
      </c>
      <c r="E7" s="89" t="s">
        <v>515</v>
      </c>
      <c r="F7" s="203" t="s">
        <v>107</v>
      </c>
      <c r="G7" s="213"/>
      <c r="H7" s="213"/>
      <c r="I7" s="213"/>
      <c r="J7" s="329"/>
    </row>
    <row r="8" spans="1:12" ht="42" x14ac:dyDescent="0.35">
      <c r="A8" s="86" t="s">
        <v>121</v>
      </c>
      <c r="B8" s="87" t="s">
        <v>354</v>
      </c>
      <c r="C8" s="87" t="s">
        <v>50</v>
      </c>
      <c r="D8" s="88" t="s">
        <v>355</v>
      </c>
      <c r="E8" s="89" t="s">
        <v>123</v>
      </c>
      <c r="F8" s="203" t="s">
        <v>107</v>
      </c>
      <c r="G8" s="213"/>
      <c r="H8" s="213"/>
      <c r="I8" s="213"/>
      <c r="J8" s="329"/>
    </row>
    <row r="9" spans="1:12" ht="42" x14ac:dyDescent="0.35">
      <c r="A9" s="86" t="s">
        <v>124</v>
      </c>
      <c r="B9" s="91">
        <v>3048</v>
      </c>
      <c r="C9" s="87" t="s">
        <v>50</v>
      </c>
      <c r="D9" s="88" t="s">
        <v>52</v>
      </c>
      <c r="E9" s="89" t="s">
        <v>515</v>
      </c>
      <c r="F9" s="203" t="s">
        <v>107</v>
      </c>
      <c r="G9" s="213"/>
      <c r="H9" s="213"/>
      <c r="I9" s="213"/>
      <c r="J9" s="329"/>
    </row>
    <row r="10" spans="1:12" ht="42" x14ac:dyDescent="0.35">
      <c r="A10" s="86" t="s">
        <v>127</v>
      </c>
      <c r="B10" s="91">
        <v>3074</v>
      </c>
      <c r="C10" s="87" t="s">
        <v>50</v>
      </c>
      <c r="D10" s="88" t="s">
        <v>7</v>
      </c>
      <c r="E10" s="89" t="s">
        <v>516</v>
      </c>
      <c r="F10" s="203" t="s">
        <v>107</v>
      </c>
      <c r="G10" s="213"/>
      <c r="H10" s="213"/>
      <c r="I10" s="213"/>
      <c r="J10" s="329"/>
    </row>
    <row r="11" spans="1:12" ht="42" x14ac:dyDescent="0.35">
      <c r="A11" s="86" t="s">
        <v>130</v>
      </c>
      <c r="B11" s="91">
        <v>3078</v>
      </c>
      <c r="C11" s="87" t="s">
        <v>50</v>
      </c>
      <c r="D11" s="88" t="s">
        <v>8</v>
      </c>
      <c r="E11" s="89" t="s">
        <v>533</v>
      </c>
      <c r="F11" s="203" t="s">
        <v>107</v>
      </c>
      <c r="G11" s="213"/>
      <c r="H11" s="213"/>
      <c r="I11" s="213"/>
      <c r="J11" s="329"/>
    </row>
    <row r="12" spans="1:12" ht="42" x14ac:dyDescent="0.35">
      <c r="A12" s="86" t="s">
        <v>134</v>
      </c>
      <c r="B12" s="91">
        <v>3076</v>
      </c>
      <c r="C12" s="87" t="s">
        <v>50</v>
      </c>
      <c r="D12" s="88" t="s">
        <v>356</v>
      </c>
      <c r="E12" s="89" t="s">
        <v>533</v>
      </c>
      <c r="F12" s="203" t="s">
        <v>107</v>
      </c>
      <c r="G12" s="213"/>
      <c r="H12" s="213"/>
      <c r="I12" s="213"/>
      <c r="J12" s="329"/>
    </row>
    <row r="13" spans="1:12" x14ac:dyDescent="0.35">
      <c r="A13" s="92" t="s">
        <v>9</v>
      </c>
      <c r="B13" s="81"/>
      <c r="C13" s="82"/>
      <c r="D13" s="93"/>
      <c r="E13" s="94"/>
      <c r="F13" s="94"/>
      <c r="G13" s="213"/>
      <c r="H13" s="213"/>
      <c r="I13" s="213"/>
      <c r="J13" s="329"/>
    </row>
    <row r="14" spans="1:12" ht="42" x14ac:dyDescent="0.35">
      <c r="A14" s="86" t="s">
        <v>135</v>
      </c>
      <c r="B14" s="87" t="s">
        <v>357</v>
      </c>
      <c r="C14" s="87" t="s">
        <v>50</v>
      </c>
      <c r="D14" s="88" t="s">
        <v>137</v>
      </c>
      <c r="E14" s="89" t="s">
        <v>123</v>
      </c>
      <c r="F14" s="203" t="s">
        <v>107</v>
      </c>
      <c r="G14" s="213"/>
      <c r="H14" s="213"/>
      <c r="I14" s="213"/>
      <c r="J14" s="329"/>
    </row>
    <row r="15" spans="1:12" ht="42" x14ac:dyDescent="0.35">
      <c r="A15" s="86" t="s">
        <v>138</v>
      </c>
      <c r="B15" s="87" t="s">
        <v>358</v>
      </c>
      <c r="C15" s="87" t="s">
        <v>50</v>
      </c>
      <c r="D15" s="88" t="s">
        <v>10</v>
      </c>
      <c r="E15" s="89" t="s">
        <v>534</v>
      </c>
      <c r="F15" s="203" t="s">
        <v>107</v>
      </c>
      <c r="G15" s="213"/>
      <c r="H15" s="213"/>
      <c r="I15" s="213"/>
      <c r="J15" s="329"/>
    </row>
    <row r="16" spans="1:12" ht="42" x14ac:dyDescent="0.35">
      <c r="A16" s="86" t="s">
        <v>140</v>
      </c>
      <c r="B16" s="87" t="s">
        <v>359</v>
      </c>
      <c r="C16" s="87" t="s">
        <v>50</v>
      </c>
      <c r="D16" s="88" t="s">
        <v>53</v>
      </c>
      <c r="E16" s="188" t="s">
        <v>515</v>
      </c>
      <c r="F16" s="203" t="s">
        <v>107</v>
      </c>
      <c r="G16" s="213"/>
      <c r="H16" s="213"/>
      <c r="I16" s="213"/>
      <c r="J16" s="329"/>
    </row>
    <row r="17" spans="1:10" ht="42" x14ac:dyDescent="0.35">
      <c r="A17" s="86" t="s">
        <v>142</v>
      </c>
      <c r="B17" s="87" t="s">
        <v>360</v>
      </c>
      <c r="C17" s="87" t="s">
        <v>50</v>
      </c>
      <c r="D17" s="88" t="s">
        <v>54</v>
      </c>
      <c r="E17" s="188" t="s">
        <v>515</v>
      </c>
      <c r="F17" s="203" t="s">
        <v>107</v>
      </c>
      <c r="G17" s="213"/>
      <c r="H17" s="213"/>
      <c r="I17" s="213"/>
      <c r="J17" s="329"/>
    </row>
    <row r="18" spans="1:10" ht="42" x14ac:dyDescent="0.35">
      <c r="A18" s="86" t="s">
        <v>144</v>
      </c>
      <c r="B18" s="87" t="s">
        <v>361</v>
      </c>
      <c r="C18" s="87" t="s">
        <v>50</v>
      </c>
      <c r="D18" s="88" t="s">
        <v>12</v>
      </c>
      <c r="E18" s="188" t="s">
        <v>515</v>
      </c>
      <c r="F18" s="203" t="s">
        <v>107</v>
      </c>
      <c r="G18" s="213"/>
      <c r="H18" s="213"/>
      <c r="I18" s="213"/>
      <c r="J18" s="329"/>
    </row>
    <row r="19" spans="1:10" ht="42" x14ac:dyDescent="0.35">
      <c r="A19" s="86" t="s">
        <v>146</v>
      </c>
      <c r="B19" s="87" t="s">
        <v>362</v>
      </c>
      <c r="C19" s="87" t="s">
        <v>50</v>
      </c>
      <c r="D19" s="88" t="s">
        <v>13</v>
      </c>
      <c r="E19" s="188" t="s">
        <v>515</v>
      </c>
      <c r="F19" s="203" t="s">
        <v>107</v>
      </c>
      <c r="G19" s="213"/>
      <c r="H19" s="213"/>
      <c r="I19" s="213"/>
      <c r="J19" s="329"/>
    </row>
    <row r="20" spans="1:10" ht="42" x14ac:dyDescent="0.35">
      <c r="A20" s="86" t="s">
        <v>148</v>
      </c>
      <c r="B20" s="87" t="s">
        <v>363</v>
      </c>
      <c r="C20" s="87" t="s">
        <v>50</v>
      </c>
      <c r="D20" s="88" t="s">
        <v>14</v>
      </c>
      <c r="E20" s="188" t="s">
        <v>515</v>
      </c>
      <c r="F20" s="203" t="s">
        <v>107</v>
      </c>
      <c r="G20" s="213"/>
      <c r="H20" s="213"/>
      <c r="I20" s="213"/>
      <c r="J20" s="329"/>
    </row>
    <row r="21" spans="1:10" ht="42" x14ac:dyDescent="0.35">
      <c r="A21" s="86" t="s">
        <v>150</v>
      </c>
      <c r="B21" s="87" t="s">
        <v>364</v>
      </c>
      <c r="C21" s="87" t="s">
        <v>50</v>
      </c>
      <c r="D21" s="88" t="s">
        <v>15</v>
      </c>
      <c r="E21" s="188" t="s">
        <v>515</v>
      </c>
      <c r="F21" s="203" t="s">
        <v>107</v>
      </c>
      <c r="G21" s="213"/>
      <c r="H21" s="213"/>
      <c r="I21" s="213"/>
      <c r="J21" s="329"/>
    </row>
    <row r="22" spans="1:10" ht="42" x14ac:dyDescent="0.35">
      <c r="A22" s="86" t="s">
        <v>152</v>
      </c>
      <c r="B22" s="87" t="s">
        <v>365</v>
      </c>
      <c r="C22" s="87" t="s">
        <v>50</v>
      </c>
      <c r="D22" s="88" t="s">
        <v>55</v>
      </c>
      <c r="E22" s="188" t="s">
        <v>515</v>
      </c>
      <c r="F22" s="203" t="s">
        <v>107</v>
      </c>
      <c r="G22" s="213"/>
      <c r="H22" s="213"/>
      <c r="I22" s="213"/>
      <c r="J22" s="329"/>
    </row>
    <row r="23" spans="1:10" ht="42" x14ac:dyDescent="0.35">
      <c r="A23" s="86" t="s">
        <v>155</v>
      </c>
      <c r="B23" s="87" t="s">
        <v>366</v>
      </c>
      <c r="C23" s="87" t="s">
        <v>50</v>
      </c>
      <c r="D23" s="88" t="s">
        <v>81</v>
      </c>
      <c r="E23" s="89" t="s">
        <v>123</v>
      </c>
      <c r="F23" s="203" t="s">
        <v>107</v>
      </c>
      <c r="G23" s="213"/>
      <c r="H23" s="213"/>
      <c r="I23" s="213"/>
      <c r="J23" s="329"/>
    </row>
    <row r="24" spans="1:10" ht="34.5" x14ac:dyDescent="0.35">
      <c r="A24" s="86" t="s">
        <v>157</v>
      </c>
      <c r="B24" s="87"/>
      <c r="C24" s="2" t="s">
        <v>546</v>
      </c>
      <c r="D24" s="3" t="s">
        <v>545</v>
      </c>
      <c r="E24" s="201" t="s">
        <v>544</v>
      </c>
      <c r="F24" s="203" t="s">
        <v>107</v>
      </c>
      <c r="G24" s="213"/>
      <c r="H24" s="213"/>
      <c r="I24" s="213"/>
      <c r="J24" s="329"/>
    </row>
    <row r="25" spans="1:10" x14ac:dyDescent="0.35">
      <c r="A25" s="92" t="s">
        <v>93</v>
      </c>
      <c r="B25" s="95"/>
      <c r="C25" s="95"/>
      <c r="D25" s="96"/>
      <c r="E25" s="94"/>
      <c r="F25" s="94"/>
      <c r="G25" s="213"/>
      <c r="H25" s="213"/>
      <c r="I25" s="213"/>
      <c r="J25" s="329"/>
    </row>
    <row r="26" spans="1:10" ht="37.5" x14ac:dyDescent="0.35">
      <c r="A26" s="86" t="s">
        <v>163</v>
      </c>
      <c r="B26" s="87" t="s">
        <v>367</v>
      </c>
      <c r="C26" s="21" t="s">
        <v>56</v>
      </c>
      <c r="D26" s="22" t="s">
        <v>57</v>
      </c>
      <c r="E26" s="188" t="s">
        <v>515</v>
      </c>
      <c r="F26" s="209" t="s">
        <v>107</v>
      </c>
      <c r="G26" s="213"/>
      <c r="H26" s="213"/>
      <c r="I26" s="213"/>
      <c r="J26" s="329"/>
    </row>
    <row r="27" spans="1:10" ht="37.5" x14ac:dyDescent="0.35">
      <c r="A27" s="86" t="s">
        <v>165</v>
      </c>
      <c r="B27" s="87" t="s">
        <v>368</v>
      </c>
      <c r="C27" s="21" t="s">
        <v>56</v>
      </c>
      <c r="D27" s="22" t="s">
        <v>58</v>
      </c>
      <c r="E27" s="188" t="s">
        <v>515</v>
      </c>
      <c r="F27" s="209" t="s">
        <v>107</v>
      </c>
      <c r="G27" s="213"/>
      <c r="H27" s="213"/>
      <c r="I27" s="213"/>
      <c r="J27" s="329"/>
    </row>
    <row r="28" spans="1:10" ht="37.5" x14ac:dyDescent="0.35">
      <c r="A28" s="86" t="s">
        <v>167</v>
      </c>
      <c r="B28" s="87" t="s">
        <v>369</v>
      </c>
      <c r="C28" s="21" t="s">
        <v>56</v>
      </c>
      <c r="D28" s="22" t="s">
        <v>18</v>
      </c>
      <c r="E28" s="188" t="s">
        <v>515</v>
      </c>
      <c r="F28" s="209" t="s">
        <v>107</v>
      </c>
      <c r="G28" s="213"/>
      <c r="H28" s="213"/>
      <c r="I28" s="213"/>
      <c r="J28" s="329"/>
    </row>
    <row r="29" spans="1:10" ht="37.5" x14ac:dyDescent="0.35">
      <c r="A29" s="86" t="s">
        <v>169</v>
      </c>
      <c r="B29" s="87" t="s">
        <v>370</v>
      </c>
      <c r="C29" s="21" t="s">
        <v>56</v>
      </c>
      <c r="D29" s="22" t="s">
        <v>19</v>
      </c>
      <c r="E29" s="188" t="s">
        <v>515</v>
      </c>
      <c r="F29" s="209" t="s">
        <v>107</v>
      </c>
      <c r="G29" s="213"/>
      <c r="H29" s="213"/>
      <c r="I29" s="213"/>
      <c r="J29" s="329"/>
    </row>
    <row r="30" spans="1:10" ht="37.5" x14ac:dyDescent="0.35">
      <c r="A30" s="86" t="s">
        <v>172</v>
      </c>
      <c r="B30" s="87" t="s">
        <v>371</v>
      </c>
      <c r="C30" s="21" t="s">
        <v>56</v>
      </c>
      <c r="D30" s="22" t="s">
        <v>21</v>
      </c>
      <c r="E30" s="188" t="s">
        <v>515</v>
      </c>
      <c r="F30" s="209" t="s">
        <v>107</v>
      </c>
      <c r="G30" s="213"/>
      <c r="H30" s="213"/>
      <c r="I30" s="213"/>
      <c r="J30" s="329"/>
    </row>
    <row r="31" spans="1:10" ht="37.5" x14ac:dyDescent="0.35">
      <c r="A31" s="86" t="s">
        <v>176</v>
      </c>
      <c r="B31" s="87" t="s">
        <v>372</v>
      </c>
      <c r="C31" s="21" t="s">
        <v>56</v>
      </c>
      <c r="D31" s="22" t="s">
        <v>22</v>
      </c>
      <c r="E31" s="188" t="s">
        <v>515</v>
      </c>
      <c r="F31" s="209" t="s">
        <v>107</v>
      </c>
      <c r="G31" s="213"/>
      <c r="H31" s="213"/>
      <c r="I31" s="213"/>
      <c r="J31" s="329"/>
    </row>
    <row r="32" spans="1:10" ht="37.5" x14ac:dyDescent="0.35">
      <c r="A32" s="86" t="s">
        <v>178</v>
      </c>
      <c r="B32" s="87" t="s">
        <v>373</v>
      </c>
      <c r="C32" s="21" t="s">
        <v>56</v>
      </c>
      <c r="D32" s="22" t="s">
        <v>17</v>
      </c>
      <c r="E32" s="106" t="s">
        <v>534</v>
      </c>
      <c r="F32" s="209" t="s">
        <v>107</v>
      </c>
      <c r="G32" s="213"/>
      <c r="H32" s="213"/>
      <c r="I32" s="213"/>
      <c r="J32" s="329"/>
    </row>
    <row r="33" spans="1:10" ht="37.5" x14ac:dyDescent="0.35">
      <c r="A33" s="86" t="s">
        <v>180</v>
      </c>
      <c r="B33" s="87" t="s">
        <v>374</v>
      </c>
      <c r="C33" s="21" t="s">
        <v>50</v>
      </c>
      <c r="D33" s="22" t="s">
        <v>375</v>
      </c>
      <c r="E33" s="97" t="s">
        <v>241</v>
      </c>
      <c r="F33" s="209" t="s">
        <v>337</v>
      </c>
      <c r="G33" s="213"/>
      <c r="H33" s="213"/>
      <c r="I33" s="213"/>
      <c r="J33" s="329"/>
    </row>
    <row r="34" spans="1:10" ht="37.5" x14ac:dyDescent="0.35">
      <c r="A34" s="86" t="s">
        <v>184</v>
      </c>
      <c r="B34" s="91">
        <v>3073</v>
      </c>
      <c r="C34" s="21" t="s">
        <v>56</v>
      </c>
      <c r="D34" s="22" t="s">
        <v>24</v>
      </c>
      <c r="E34" s="106" t="s">
        <v>597</v>
      </c>
      <c r="F34" s="209" t="s">
        <v>107</v>
      </c>
      <c r="G34" s="207" t="s">
        <v>380</v>
      </c>
      <c r="H34" s="207"/>
      <c r="I34" s="207"/>
      <c r="J34" s="329"/>
    </row>
    <row r="35" spans="1:10" ht="37.5" x14ac:dyDescent="0.35">
      <c r="A35" s="86" t="s">
        <v>187</v>
      </c>
      <c r="B35" s="120"/>
      <c r="C35" s="49" t="s">
        <v>56</v>
      </c>
      <c r="D35" s="49" t="s">
        <v>449</v>
      </c>
      <c r="E35" s="50" t="s">
        <v>154</v>
      </c>
      <c r="F35" s="204" t="s">
        <v>107</v>
      </c>
      <c r="G35" s="213"/>
      <c r="H35" s="213"/>
      <c r="I35" s="213"/>
      <c r="J35" s="329"/>
    </row>
    <row r="36" spans="1:10" x14ac:dyDescent="0.35">
      <c r="A36" s="248" t="s">
        <v>171</v>
      </c>
      <c r="B36" s="249"/>
      <c r="C36" s="249"/>
      <c r="D36" s="250"/>
      <c r="E36" s="251"/>
      <c r="F36" s="251"/>
      <c r="G36" s="213"/>
      <c r="H36" s="213"/>
      <c r="I36" s="213"/>
      <c r="J36" s="329"/>
    </row>
    <row r="37" spans="1:10" ht="42" x14ac:dyDescent="0.35">
      <c r="A37" s="256" t="s">
        <v>191</v>
      </c>
      <c r="B37" s="252" t="s">
        <v>376</v>
      </c>
      <c r="C37" s="257" t="s">
        <v>59</v>
      </c>
      <c r="D37" s="252" t="s">
        <v>60</v>
      </c>
      <c r="E37" s="188" t="s">
        <v>515</v>
      </c>
      <c r="F37" s="258" t="s">
        <v>107</v>
      </c>
      <c r="G37" s="213"/>
      <c r="H37" s="213"/>
      <c r="I37" s="213"/>
      <c r="J37" s="329"/>
    </row>
    <row r="38" spans="1:10" ht="31.5" x14ac:dyDescent="0.35">
      <c r="A38" s="229" t="s">
        <v>195</v>
      </c>
      <c r="B38" s="241">
        <v>3049</v>
      </c>
      <c r="C38" s="40" t="s">
        <v>61</v>
      </c>
      <c r="D38" s="242"/>
      <c r="E38" s="232" t="s">
        <v>515</v>
      </c>
      <c r="F38" s="233" t="s">
        <v>107</v>
      </c>
      <c r="G38" s="213"/>
      <c r="H38" s="213"/>
      <c r="I38" s="213"/>
      <c r="J38" s="329"/>
    </row>
    <row r="39" spans="1:10" ht="34.5" x14ac:dyDescent="0.35">
      <c r="A39" s="275" t="s">
        <v>199</v>
      </c>
      <c r="B39" s="246"/>
      <c r="C39" s="2" t="s">
        <v>563</v>
      </c>
      <c r="D39" s="3" t="s">
        <v>594</v>
      </c>
      <c r="E39" s="4" t="s">
        <v>560</v>
      </c>
      <c r="F39" s="240" t="s">
        <v>107</v>
      </c>
      <c r="G39" s="213"/>
      <c r="H39" s="213"/>
      <c r="I39" s="213"/>
      <c r="J39" s="329"/>
    </row>
    <row r="40" spans="1:10" x14ac:dyDescent="0.35">
      <c r="A40" s="243" t="s">
        <v>377</v>
      </c>
      <c r="B40" s="244"/>
      <c r="C40" s="244"/>
      <c r="D40" s="245"/>
      <c r="E40" s="238"/>
      <c r="F40" s="238"/>
      <c r="G40" s="213"/>
      <c r="H40" s="213"/>
      <c r="I40" s="213"/>
      <c r="J40" s="329"/>
    </row>
    <row r="41" spans="1:10" ht="42" x14ac:dyDescent="0.35">
      <c r="A41" s="86" t="s">
        <v>201</v>
      </c>
      <c r="B41" s="87" t="s">
        <v>378</v>
      </c>
      <c r="C41" s="87" t="s">
        <v>50</v>
      </c>
      <c r="D41" s="21" t="s">
        <v>379</v>
      </c>
      <c r="E41" s="90" t="s">
        <v>6</v>
      </c>
      <c r="F41" s="203" t="s">
        <v>107</v>
      </c>
      <c r="G41" s="207" t="s">
        <v>380</v>
      </c>
      <c r="H41" s="207"/>
      <c r="I41" s="207"/>
      <c r="J41" s="329"/>
    </row>
    <row r="42" spans="1:10" ht="42" x14ac:dyDescent="0.35">
      <c r="A42" s="86" t="s">
        <v>203</v>
      </c>
      <c r="B42" s="91">
        <v>3075</v>
      </c>
      <c r="C42" s="87" t="s">
        <v>50</v>
      </c>
      <c r="D42" s="21" t="s">
        <v>381</v>
      </c>
      <c r="E42" s="89" t="s">
        <v>533</v>
      </c>
      <c r="F42" s="203" t="s">
        <v>107</v>
      </c>
      <c r="G42" s="213"/>
      <c r="H42" s="213"/>
      <c r="I42" s="213"/>
      <c r="J42" s="329"/>
    </row>
    <row r="43" spans="1:10" ht="42" x14ac:dyDescent="0.35">
      <c r="A43" s="86" t="s">
        <v>205</v>
      </c>
      <c r="B43" s="91">
        <v>3083</v>
      </c>
      <c r="C43" s="87" t="s">
        <v>50</v>
      </c>
      <c r="D43" s="21" t="s">
        <v>382</v>
      </c>
      <c r="E43" s="90" t="s">
        <v>133</v>
      </c>
      <c r="F43" s="203" t="s">
        <v>107</v>
      </c>
      <c r="G43" s="213"/>
      <c r="H43" s="213"/>
      <c r="I43" s="213"/>
      <c r="J43" s="329"/>
    </row>
    <row r="44" spans="1:10" x14ac:dyDescent="0.35">
      <c r="A44" s="98" t="s">
        <v>383</v>
      </c>
      <c r="B44" s="95"/>
      <c r="C44" s="95"/>
      <c r="D44" s="99"/>
      <c r="E44" s="94"/>
      <c r="F44" s="94"/>
      <c r="G44" s="213"/>
      <c r="H44" s="213"/>
      <c r="I44" s="213"/>
      <c r="J44" s="329"/>
    </row>
    <row r="45" spans="1:10" ht="42" x14ac:dyDescent="0.35">
      <c r="A45" s="100" t="s">
        <v>208</v>
      </c>
      <c r="B45" s="30">
        <v>3066</v>
      </c>
      <c r="C45" s="87" t="s">
        <v>50</v>
      </c>
      <c r="D45" s="87" t="s">
        <v>384</v>
      </c>
      <c r="E45" s="89" t="s">
        <v>534</v>
      </c>
      <c r="F45" s="203" t="s">
        <v>107</v>
      </c>
      <c r="G45" s="213"/>
      <c r="H45" s="213"/>
      <c r="I45" s="213"/>
      <c r="J45" s="329"/>
    </row>
    <row r="46" spans="1:10" x14ac:dyDescent="0.35">
      <c r="A46" s="98" t="s">
        <v>531</v>
      </c>
      <c r="B46" s="95"/>
      <c r="C46" s="95"/>
      <c r="D46" s="117"/>
      <c r="E46" s="118"/>
      <c r="F46" s="118"/>
      <c r="G46" s="213"/>
      <c r="H46" s="213"/>
      <c r="I46" s="213"/>
      <c r="J46" s="329"/>
    </row>
    <row r="47" spans="1:10" ht="37.5" x14ac:dyDescent="0.35">
      <c r="A47" s="100" t="s">
        <v>211</v>
      </c>
      <c r="B47" s="30">
        <v>3053</v>
      </c>
      <c r="C47" s="21" t="s">
        <v>50</v>
      </c>
      <c r="D47" s="21" t="s">
        <v>543</v>
      </c>
      <c r="E47" s="89" t="s">
        <v>517</v>
      </c>
      <c r="F47" s="203"/>
      <c r="G47" s="213"/>
      <c r="H47" s="213"/>
      <c r="I47" s="213"/>
      <c r="J47" s="329"/>
    </row>
    <row r="48" spans="1:10" x14ac:dyDescent="0.35">
      <c r="A48" s="92" t="s">
        <v>28</v>
      </c>
      <c r="B48" s="95"/>
      <c r="C48" s="101"/>
      <c r="D48" s="102"/>
      <c r="E48" s="94"/>
      <c r="F48" s="94"/>
      <c r="G48" s="213"/>
      <c r="H48" s="213"/>
      <c r="I48" s="213"/>
      <c r="J48" s="329"/>
    </row>
    <row r="49" spans="1:10" x14ac:dyDescent="0.35">
      <c r="A49" s="103" t="s">
        <v>183</v>
      </c>
      <c r="B49" s="95"/>
      <c r="C49" s="101"/>
      <c r="D49" s="104"/>
      <c r="E49" s="105"/>
      <c r="F49" s="105"/>
      <c r="G49" s="214"/>
      <c r="H49" s="214"/>
      <c r="I49" s="214"/>
      <c r="J49" s="329"/>
    </row>
    <row r="50" spans="1:10" ht="42" x14ac:dyDescent="0.35">
      <c r="A50" s="18" t="s">
        <v>213</v>
      </c>
      <c r="B50" s="30" t="s">
        <v>385</v>
      </c>
      <c r="C50" s="87" t="s">
        <v>50</v>
      </c>
      <c r="D50" s="87" t="s">
        <v>386</v>
      </c>
      <c r="E50" s="106" t="s">
        <v>241</v>
      </c>
      <c r="F50" s="209" t="s">
        <v>107</v>
      </c>
      <c r="G50" s="214"/>
      <c r="H50" s="214"/>
      <c r="I50" s="214"/>
      <c r="J50" s="329"/>
    </row>
    <row r="51" spans="1:10" x14ac:dyDescent="0.35">
      <c r="A51" s="92" t="s">
        <v>29</v>
      </c>
      <c r="B51" s="95"/>
      <c r="C51" s="95"/>
      <c r="D51" s="96"/>
      <c r="E51" s="94"/>
      <c r="F51" s="94"/>
      <c r="G51" s="213"/>
      <c r="H51" s="213"/>
      <c r="I51" s="213"/>
      <c r="J51" s="329"/>
    </row>
    <row r="52" spans="1:10" ht="42" x14ac:dyDescent="0.35">
      <c r="A52" s="107" t="s">
        <v>215</v>
      </c>
      <c r="B52" s="108" t="s">
        <v>387</v>
      </c>
      <c r="C52" s="109" t="s">
        <v>62</v>
      </c>
      <c r="D52" s="108" t="s">
        <v>63</v>
      </c>
      <c r="E52" s="110" t="s">
        <v>515</v>
      </c>
      <c r="F52" s="94" t="s">
        <v>107</v>
      </c>
      <c r="G52" s="215"/>
      <c r="H52" s="215"/>
      <c r="I52" s="215"/>
      <c r="J52" s="330"/>
    </row>
    <row r="53" spans="1:10" ht="42" x14ac:dyDescent="0.35">
      <c r="A53" s="86" t="s">
        <v>218</v>
      </c>
      <c r="B53" s="87" t="s">
        <v>388</v>
      </c>
      <c r="C53" s="21" t="s">
        <v>62</v>
      </c>
      <c r="D53" s="87" t="s">
        <v>64</v>
      </c>
      <c r="E53" s="110" t="s">
        <v>515</v>
      </c>
      <c r="F53" s="203" t="s">
        <v>107</v>
      </c>
      <c r="G53" s="213"/>
      <c r="H53" s="213"/>
      <c r="I53" s="213"/>
      <c r="J53" s="330"/>
    </row>
    <row r="54" spans="1:10" ht="42" x14ac:dyDescent="0.35">
      <c r="A54" s="107" t="s">
        <v>220</v>
      </c>
      <c r="B54" s="87" t="s">
        <v>389</v>
      </c>
      <c r="C54" s="21" t="s">
        <v>62</v>
      </c>
      <c r="D54" s="87" t="s">
        <v>390</v>
      </c>
      <c r="E54" s="89" t="s">
        <v>573</v>
      </c>
      <c r="F54" s="203" t="s">
        <v>107</v>
      </c>
      <c r="G54" s="213"/>
      <c r="H54" s="213"/>
      <c r="I54" s="213"/>
      <c r="J54" s="330"/>
    </row>
    <row r="55" spans="1:10" x14ac:dyDescent="0.35">
      <c r="A55" s="248" t="s">
        <v>190</v>
      </c>
      <c r="B55" s="249"/>
      <c r="C55" s="249"/>
      <c r="D55" s="250"/>
      <c r="E55" s="251"/>
      <c r="F55" s="251"/>
      <c r="G55" s="213"/>
      <c r="H55" s="213"/>
      <c r="I55" s="213"/>
      <c r="J55" s="329"/>
    </row>
    <row r="56" spans="1:10" ht="42" x14ac:dyDescent="0.35">
      <c r="A56" s="230" t="s">
        <v>222</v>
      </c>
      <c r="B56" s="252" t="s">
        <v>391</v>
      </c>
      <c r="C56" s="252" t="s">
        <v>50</v>
      </c>
      <c r="D56" s="252" t="s">
        <v>392</v>
      </c>
      <c r="E56" s="253" t="s">
        <v>175</v>
      </c>
      <c r="F56" s="254" t="s">
        <v>107</v>
      </c>
      <c r="G56" s="328" t="s">
        <v>552</v>
      </c>
      <c r="H56" s="216"/>
      <c r="I56" s="216"/>
      <c r="J56" s="329"/>
    </row>
    <row r="57" spans="1:10" ht="34.5" x14ac:dyDescent="0.35">
      <c r="A57" s="275" t="s">
        <v>225</v>
      </c>
      <c r="B57" s="255"/>
      <c r="C57" s="247" t="s">
        <v>567</v>
      </c>
      <c r="D57" s="2" t="s">
        <v>568</v>
      </c>
      <c r="E57" s="231" t="s">
        <v>560</v>
      </c>
      <c r="F57" s="254" t="s">
        <v>107</v>
      </c>
      <c r="G57" s="213"/>
      <c r="H57" s="213"/>
      <c r="I57" s="213"/>
      <c r="J57" s="329"/>
    </row>
    <row r="58" spans="1:10" ht="34.5" x14ac:dyDescent="0.35">
      <c r="A58" s="275" t="s">
        <v>229</v>
      </c>
      <c r="B58" s="255"/>
      <c r="C58" s="247" t="s">
        <v>567</v>
      </c>
      <c r="D58" s="2" t="s">
        <v>569</v>
      </c>
      <c r="E58" s="231" t="s">
        <v>560</v>
      </c>
      <c r="F58" s="254" t="s">
        <v>107</v>
      </c>
      <c r="G58" s="213"/>
      <c r="H58" s="213"/>
      <c r="I58" s="213"/>
      <c r="J58" s="329"/>
    </row>
    <row r="59" spans="1:10" x14ac:dyDescent="0.35">
      <c r="A59" s="92" t="s">
        <v>95</v>
      </c>
      <c r="B59" s="95"/>
      <c r="C59" s="95"/>
      <c r="D59" s="96"/>
      <c r="E59" s="94"/>
      <c r="F59" s="94"/>
      <c r="G59" s="213"/>
      <c r="H59" s="213"/>
      <c r="I59" s="213"/>
      <c r="J59" s="329"/>
    </row>
    <row r="60" spans="1:10" ht="42" x14ac:dyDescent="0.35">
      <c r="A60" s="86" t="s">
        <v>231</v>
      </c>
      <c r="B60" s="87" t="s">
        <v>393</v>
      </c>
      <c r="C60" s="87" t="s">
        <v>50</v>
      </c>
      <c r="D60" s="88" t="s">
        <v>65</v>
      </c>
      <c r="E60" s="110" t="s">
        <v>515</v>
      </c>
      <c r="F60" s="203" t="s">
        <v>107</v>
      </c>
      <c r="G60" s="213"/>
      <c r="H60" s="213"/>
      <c r="I60" s="213"/>
      <c r="J60" s="329"/>
    </row>
    <row r="61" spans="1:10" ht="56.25" x14ac:dyDescent="0.35">
      <c r="A61" s="86" t="s">
        <v>234</v>
      </c>
      <c r="B61" s="87" t="s">
        <v>394</v>
      </c>
      <c r="C61" s="21" t="s">
        <v>50</v>
      </c>
      <c r="D61" s="22" t="s">
        <v>66</v>
      </c>
      <c r="E61" s="110" t="s">
        <v>515</v>
      </c>
      <c r="F61" s="203" t="s">
        <v>107</v>
      </c>
      <c r="G61" s="213"/>
      <c r="H61" s="213"/>
      <c r="I61" s="213"/>
      <c r="J61" s="329"/>
    </row>
    <row r="62" spans="1:10" ht="42" x14ac:dyDescent="0.35">
      <c r="A62" s="86" t="s">
        <v>238</v>
      </c>
      <c r="B62" s="87" t="s">
        <v>395</v>
      </c>
      <c r="C62" s="87" t="s">
        <v>50</v>
      </c>
      <c r="D62" s="88" t="s">
        <v>67</v>
      </c>
      <c r="E62" s="110" t="s">
        <v>515</v>
      </c>
      <c r="F62" s="203" t="s">
        <v>107</v>
      </c>
      <c r="G62" s="213"/>
      <c r="H62" s="213"/>
      <c r="I62" s="213"/>
      <c r="J62" s="329"/>
    </row>
    <row r="63" spans="1:10" ht="126" x14ac:dyDescent="0.35">
      <c r="A63" s="86" t="s">
        <v>242</v>
      </c>
      <c r="B63" s="87" t="s">
        <v>396</v>
      </c>
      <c r="C63" s="87" t="s">
        <v>68</v>
      </c>
      <c r="D63" s="88" t="s">
        <v>593</v>
      </c>
      <c r="E63" s="110" t="s">
        <v>515</v>
      </c>
      <c r="F63" s="203" t="s">
        <v>107</v>
      </c>
      <c r="G63" s="213"/>
      <c r="H63" s="213"/>
      <c r="I63" s="213"/>
      <c r="J63" s="329"/>
    </row>
    <row r="64" spans="1:10" x14ac:dyDescent="0.35">
      <c r="A64" s="92" t="s">
        <v>94</v>
      </c>
      <c r="B64" s="95"/>
      <c r="C64" s="95"/>
      <c r="D64" s="96"/>
      <c r="E64" s="94"/>
      <c r="F64" s="94"/>
      <c r="G64" s="213"/>
      <c r="H64" s="213"/>
      <c r="I64" s="213"/>
      <c r="J64" s="329"/>
    </row>
    <row r="65" spans="1:10" ht="42" x14ac:dyDescent="0.35">
      <c r="A65" s="86" t="s">
        <v>244</v>
      </c>
      <c r="B65" s="87" t="s">
        <v>397</v>
      </c>
      <c r="C65" s="87" t="s">
        <v>50</v>
      </c>
      <c r="D65" s="88" t="s">
        <v>69</v>
      </c>
      <c r="E65" s="110" t="s">
        <v>515</v>
      </c>
      <c r="F65" s="203" t="s">
        <v>107</v>
      </c>
      <c r="G65" s="213"/>
      <c r="H65" s="213"/>
      <c r="I65" s="213"/>
      <c r="J65" s="329"/>
    </row>
    <row r="66" spans="1:10" ht="42" x14ac:dyDescent="0.35">
      <c r="A66" s="86" t="s">
        <v>247</v>
      </c>
      <c r="B66" s="87" t="s">
        <v>398</v>
      </c>
      <c r="C66" s="87" t="s">
        <v>50</v>
      </c>
      <c r="D66" s="88" t="s">
        <v>31</v>
      </c>
      <c r="E66" s="110" t="s">
        <v>515</v>
      </c>
      <c r="F66" s="203" t="s">
        <v>107</v>
      </c>
      <c r="G66" s="213"/>
      <c r="H66" s="213"/>
      <c r="I66" s="213"/>
      <c r="J66" s="329"/>
    </row>
    <row r="67" spans="1:10" ht="42" x14ac:dyDescent="0.35">
      <c r="A67" s="86" t="s">
        <v>250</v>
      </c>
      <c r="B67" s="87" t="s">
        <v>399</v>
      </c>
      <c r="C67" s="87" t="s">
        <v>50</v>
      </c>
      <c r="D67" s="88" t="s">
        <v>70</v>
      </c>
      <c r="E67" s="110" t="s">
        <v>515</v>
      </c>
      <c r="F67" s="203" t="s">
        <v>107</v>
      </c>
      <c r="G67" s="213"/>
      <c r="H67" s="213"/>
      <c r="I67" s="213"/>
      <c r="J67" s="329"/>
    </row>
    <row r="68" spans="1:10" ht="42" x14ac:dyDescent="0.35">
      <c r="A68" s="86" t="s">
        <v>253</v>
      </c>
      <c r="B68" s="87" t="s">
        <v>400</v>
      </c>
      <c r="C68" s="87" t="s">
        <v>50</v>
      </c>
      <c r="D68" s="88" t="s">
        <v>32</v>
      </c>
      <c r="E68" s="110" t="s">
        <v>515</v>
      </c>
      <c r="F68" s="203" t="s">
        <v>107</v>
      </c>
      <c r="G68" s="213"/>
      <c r="H68" s="213"/>
      <c r="I68" s="213"/>
      <c r="J68" s="329"/>
    </row>
    <row r="69" spans="1:10" ht="42" x14ac:dyDescent="0.35">
      <c r="A69" s="86" t="s">
        <v>256</v>
      </c>
      <c r="B69" s="87" t="s">
        <v>401</v>
      </c>
      <c r="C69" s="87" t="s">
        <v>50</v>
      </c>
      <c r="D69" s="88" t="s">
        <v>402</v>
      </c>
      <c r="E69" s="89" t="s">
        <v>534</v>
      </c>
      <c r="F69" s="203" t="s">
        <v>107</v>
      </c>
      <c r="G69" s="213"/>
      <c r="H69" s="213"/>
      <c r="I69" s="213"/>
      <c r="J69" s="329"/>
    </row>
    <row r="70" spans="1:10" ht="42" x14ac:dyDescent="0.35">
      <c r="A70" s="86" t="s">
        <v>259</v>
      </c>
      <c r="B70" s="87" t="s">
        <v>403</v>
      </c>
      <c r="C70" s="87" t="s">
        <v>50</v>
      </c>
      <c r="D70" s="88" t="s">
        <v>404</v>
      </c>
      <c r="E70" s="89" t="s">
        <v>534</v>
      </c>
      <c r="F70" s="203" t="s">
        <v>107</v>
      </c>
      <c r="G70" s="213"/>
      <c r="H70" s="213"/>
      <c r="I70" s="213"/>
      <c r="J70" s="329"/>
    </row>
    <row r="71" spans="1:10" x14ac:dyDescent="0.35">
      <c r="A71" s="92" t="s">
        <v>96</v>
      </c>
      <c r="B71" s="95"/>
      <c r="C71" s="95"/>
      <c r="D71" s="96"/>
      <c r="E71" s="94"/>
      <c r="F71" s="94"/>
      <c r="G71" s="213"/>
      <c r="H71" s="213"/>
      <c r="I71" s="213"/>
      <c r="J71" s="329"/>
    </row>
    <row r="72" spans="1:10" ht="37.5" x14ac:dyDescent="0.35">
      <c r="A72" s="86" t="s">
        <v>262</v>
      </c>
      <c r="B72" s="87" t="s">
        <v>405</v>
      </c>
      <c r="C72" s="21" t="s">
        <v>71</v>
      </c>
      <c r="D72" s="87"/>
      <c r="E72" s="110" t="s">
        <v>515</v>
      </c>
      <c r="F72" s="203" t="s">
        <v>107</v>
      </c>
      <c r="G72" s="213"/>
      <c r="H72" s="213"/>
      <c r="I72" s="213"/>
      <c r="J72" s="329"/>
    </row>
    <row r="73" spans="1:10" x14ac:dyDescent="0.35">
      <c r="A73" s="92" t="s">
        <v>37</v>
      </c>
      <c r="B73" s="95"/>
      <c r="C73" s="95"/>
      <c r="D73" s="96"/>
      <c r="E73" s="94"/>
      <c r="F73" s="94"/>
      <c r="G73" s="213"/>
      <c r="H73" s="213"/>
      <c r="I73" s="213"/>
      <c r="J73" s="329"/>
    </row>
    <row r="74" spans="1:10" ht="42" x14ac:dyDescent="0.35">
      <c r="A74" s="86" t="s">
        <v>266</v>
      </c>
      <c r="B74" s="91">
        <v>3028</v>
      </c>
      <c r="C74" s="87" t="s">
        <v>50</v>
      </c>
      <c r="D74" s="88" t="s">
        <v>406</v>
      </c>
      <c r="E74" s="89" t="s">
        <v>123</v>
      </c>
      <c r="F74" s="203" t="s">
        <v>107</v>
      </c>
      <c r="G74" s="213"/>
      <c r="H74" s="213"/>
      <c r="I74" s="213"/>
      <c r="J74" s="329"/>
    </row>
    <row r="75" spans="1:10" ht="42" x14ac:dyDescent="0.35">
      <c r="A75" s="86" t="s">
        <v>268</v>
      </c>
      <c r="B75" s="91">
        <v>3045</v>
      </c>
      <c r="C75" s="87" t="s">
        <v>50</v>
      </c>
      <c r="D75" s="88" t="s">
        <v>227</v>
      </c>
      <c r="E75" s="89" t="s">
        <v>123</v>
      </c>
      <c r="F75" s="203" t="s">
        <v>107</v>
      </c>
      <c r="G75" s="213"/>
      <c r="H75" s="213"/>
      <c r="I75" s="213"/>
      <c r="J75" s="329"/>
    </row>
    <row r="76" spans="1:10" ht="42" x14ac:dyDescent="0.35">
      <c r="A76" s="86" t="s">
        <v>272</v>
      </c>
      <c r="B76" s="91">
        <v>3051</v>
      </c>
      <c r="C76" s="87" t="s">
        <v>50</v>
      </c>
      <c r="D76" s="88" t="s">
        <v>224</v>
      </c>
      <c r="E76" s="89" t="s">
        <v>534</v>
      </c>
      <c r="F76" s="203" t="s">
        <v>107</v>
      </c>
      <c r="G76" s="213"/>
      <c r="H76" s="213"/>
      <c r="I76" s="213"/>
      <c r="J76" s="329"/>
    </row>
    <row r="77" spans="1:10" ht="42" x14ac:dyDescent="0.35">
      <c r="A77" s="86" t="s">
        <v>275</v>
      </c>
      <c r="B77" s="91">
        <v>3058</v>
      </c>
      <c r="C77" s="87" t="s">
        <v>50</v>
      </c>
      <c r="D77" s="88" t="s">
        <v>38</v>
      </c>
      <c r="E77" s="89" t="s">
        <v>573</v>
      </c>
      <c r="F77" s="203" t="s">
        <v>107</v>
      </c>
      <c r="G77" s="213"/>
      <c r="H77" s="213"/>
      <c r="I77" s="213"/>
      <c r="J77" s="329"/>
    </row>
    <row r="78" spans="1:10" ht="42" x14ac:dyDescent="0.35">
      <c r="A78" s="86" t="s">
        <v>277</v>
      </c>
      <c r="B78" s="91">
        <v>3059</v>
      </c>
      <c r="C78" s="87" t="s">
        <v>50</v>
      </c>
      <c r="D78" s="88" t="s">
        <v>407</v>
      </c>
      <c r="E78" s="89" t="s">
        <v>573</v>
      </c>
      <c r="F78" s="203" t="s">
        <v>107</v>
      </c>
      <c r="G78" s="213"/>
      <c r="H78" s="213"/>
      <c r="I78" s="213"/>
      <c r="J78" s="329"/>
    </row>
    <row r="79" spans="1:10" x14ac:dyDescent="0.35">
      <c r="A79" s="92" t="s">
        <v>99</v>
      </c>
      <c r="B79" s="95"/>
      <c r="C79" s="95"/>
      <c r="D79" s="102"/>
      <c r="E79" s="94"/>
      <c r="F79" s="94"/>
      <c r="G79" s="213"/>
      <c r="H79" s="213"/>
      <c r="I79" s="213"/>
      <c r="J79" s="329"/>
    </row>
    <row r="80" spans="1:10" x14ac:dyDescent="0.35">
      <c r="A80" s="92" t="s">
        <v>106</v>
      </c>
      <c r="B80" s="95"/>
      <c r="C80" s="95"/>
      <c r="D80" s="96"/>
      <c r="E80" s="94"/>
      <c r="F80" s="94"/>
      <c r="G80" s="213"/>
      <c r="H80" s="213"/>
      <c r="I80" s="213"/>
      <c r="J80" s="329"/>
    </row>
    <row r="81" spans="1:12" ht="31.5" x14ac:dyDescent="0.35">
      <c r="A81" s="86" t="s">
        <v>279</v>
      </c>
      <c r="B81" s="87" t="s">
        <v>408</v>
      </c>
      <c r="C81" s="87" t="s">
        <v>73</v>
      </c>
      <c r="D81" s="87" t="s">
        <v>409</v>
      </c>
      <c r="E81" s="89" t="s">
        <v>534</v>
      </c>
      <c r="F81" s="203" t="s">
        <v>107</v>
      </c>
      <c r="G81" s="213"/>
      <c r="H81" s="213"/>
      <c r="I81" s="213"/>
      <c r="J81" s="329"/>
    </row>
    <row r="82" spans="1:12" ht="31.5" x14ac:dyDescent="0.35">
      <c r="A82" s="86" t="s">
        <v>282</v>
      </c>
      <c r="B82" s="88" t="s">
        <v>410</v>
      </c>
      <c r="C82" s="87" t="s">
        <v>73</v>
      </c>
      <c r="D82" s="87" t="s">
        <v>107</v>
      </c>
      <c r="E82" s="89" t="s">
        <v>534</v>
      </c>
      <c r="F82" s="203" t="s">
        <v>107</v>
      </c>
      <c r="G82" s="217"/>
      <c r="H82" s="217"/>
      <c r="I82" s="217"/>
      <c r="J82" s="329"/>
      <c r="K82" s="196"/>
      <c r="L82" s="112"/>
    </row>
    <row r="83" spans="1:12" ht="31.5" x14ac:dyDescent="0.35">
      <c r="A83" s="86" t="s">
        <v>285</v>
      </c>
      <c r="B83" s="87" t="s">
        <v>411</v>
      </c>
      <c r="C83" s="87" t="s">
        <v>73</v>
      </c>
      <c r="D83" s="87" t="s">
        <v>412</v>
      </c>
      <c r="E83" s="89" t="s">
        <v>534</v>
      </c>
      <c r="F83" s="203" t="s">
        <v>107</v>
      </c>
      <c r="G83" s="213"/>
      <c r="H83" s="213"/>
      <c r="I83" s="213"/>
      <c r="J83" s="329"/>
    </row>
    <row r="84" spans="1:12" ht="63" x14ac:dyDescent="0.35">
      <c r="A84" s="86" t="s">
        <v>287</v>
      </c>
      <c r="B84" s="87" t="s">
        <v>413</v>
      </c>
      <c r="C84" s="87" t="s">
        <v>73</v>
      </c>
      <c r="D84" s="87" t="s">
        <v>599</v>
      </c>
      <c r="E84" s="89" t="s">
        <v>534</v>
      </c>
      <c r="F84" s="203" t="s">
        <v>107</v>
      </c>
      <c r="G84" s="213"/>
      <c r="H84" s="213"/>
      <c r="I84" s="213"/>
      <c r="J84" s="329"/>
    </row>
    <row r="85" spans="1:12" ht="37.5" x14ac:dyDescent="0.35">
      <c r="A85" s="86" t="s">
        <v>289</v>
      </c>
      <c r="B85" s="87"/>
      <c r="C85" s="49" t="s">
        <v>414</v>
      </c>
      <c r="D85" s="87"/>
      <c r="E85" s="90" t="s">
        <v>154</v>
      </c>
      <c r="F85" s="203" t="s">
        <v>107</v>
      </c>
      <c r="G85" s="213"/>
      <c r="H85" s="213"/>
      <c r="I85" s="213"/>
      <c r="J85" s="329"/>
    </row>
    <row r="86" spans="1:12" x14ac:dyDescent="0.35">
      <c r="A86" s="80" t="s">
        <v>271</v>
      </c>
      <c r="B86" s="95"/>
      <c r="C86" s="95"/>
      <c r="D86" s="96"/>
      <c r="E86" s="94"/>
      <c r="F86" s="94"/>
      <c r="G86" s="213"/>
      <c r="H86" s="213"/>
      <c r="I86" s="213"/>
      <c r="J86" s="329"/>
    </row>
    <row r="87" spans="1:12" ht="42" x14ac:dyDescent="0.35">
      <c r="A87" s="86" t="s">
        <v>291</v>
      </c>
      <c r="B87" s="87" t="s">
        <v>415</v>
      </c>
      <c r="C87" s="87" t="s">
        <v>72</v>
      </c>
      <c r="D87" s="87"/>
      <c r="E87" s="110" t="s">
        <v>515</v>
      </c>
      <c r="F87" s="204" t="s">
        <v>107</v>
      </c>
      <c r="G87" s="213"/>
      <c r="H87" s="213"/>
      <c r="I87" s="213"/>
      <c r="J87" s="329"/>
    </row>
    <row r="88" spans="1:12" ht="63" x14ac:dyDescent="0.35">
      <c r="A88" s="86" t="s">
        <v>296</v>
      </c>
      <c r="B88" s="87" t="s">
        <v>416</v>
      </c>
      <c r="C88" s="87" t="s">
        <v>73</v>
      </c>
      <c r="D88" s="87" t="s">
        <v>74</v>
      </c>
      <c r="E88" s="110" t="s">
        <v>515</v>
      </c>
      <c r="F88" s="204" t="s">
        <v>107</v>
      </c>
      <c r="G88" s="213"/>
      <c r="H88" s="213"/>
      <c r="I88" s="213"/>
      <c r="J88" s="329"/>
    </row>
    <row r="89" spans="1:12" ht="42" x14ac:dyDescent="0.35">
      <c r="A89" s="86" t="s">
        <v>300</v>
      </c>
      <c r="B89" s="87" t="s">
        <v>417</v>
      </c>
      <c r="C89" s="87" t="s">
        <v>418</v>
      </c>
      <c r="D89" s="88" t="s">
        <v>101</v>
      </c>
      <c r="E89" s="89" t="s">
        <v>534</v>
      </c>
      <c r="F89" s="204" t="s">
        <v>107</v>
      </c>
      <c r="G89" s="213"/>
      <c r="H89" s="213"/>
      <c r="I89" s="213"/>
      <c r="J89" s="329"/>
    </row>
    <row r="90" spans="1:12" ht="42" x14ac:dyDescent="0.35">
      <c r="A90" s="86" t="s">
        <v>304</v>
      </c>
      <c r="B90" s="87" t="s">
        <v>419</v>
      </c>
      <c r="C90" s="87" t="s">
        <v>420</v>
      </c>
      <c r="D90" s="88" t="s">
        <v>421</v>
      </c>
      <c r="E90" s="89" t="s">
        <v>534</v>
      </c>
      <c r="F90" s="204" t="s">
        <v>107</v>
      </c>
      <c r="G90" s="213"/>
      <c r="H90" s="213"/>
      <c r="I90" s="213"/>
      <c r="J90" s="329"/>
    </row>
    <row r="91" spans="1:12" ht="42" x14ac:dyDescent="0.35">
      <c r="A91" s="86" t="s">
        <v>308</v>
      </c>
      <c r="B91" s="87" t="s">
        <v>422</v>
      </c>
      <c r="C91" s="87" t="s">
        <v>72</v>
      </c>
      <c r="D91" s="88" t="s">
        <v>530</v>
      </c>
      <c r="E91" s="110" t="s">
        <v>515</v>
      </c>
      <c r="F91" s="204" t="s">
        <v>107</v>
      </c>
      <c r="G91" s="213"/>
      <c r="H91" s="213"/>
      <c r="I91" s="213"/>
      <c r="J91" s="329"/>
    </row>
    <row r="92" spans="1:12" ht="63" x14ac:dyDescent="0.35">
      <c r="A92" s="86" t="s">
        <v>312</v>
      </c>
      <c r="B92" s="113" t="s">
        <v>423</v>
      </c>
      <c r="C92" s="113" t="s">
        <v>72</v>
      </c>
      <c r="D92" s="113" t="s">
        <v>75</v>
      </c>
      <c r="E92" s="189" t="s">
        <v>6</v>
      </c>
      <c r="F92" s="210" t="s">
        <v>424</v>
      </c>
      <c r="G92" s="296" t="s">
        <v>425</v>
      </c>
      <c r="H92" s="218"/>
      <c r="I92" s="218"/>
      <c r="J92" s="329"/>
    </row>
    <row r="93" spans="1:12" ht="31.5" x14ac:dyDescent="0.35">
      <c r="A93" s="86" t="s">
        <v>316</v>
      </c>
      <c r="B93" s="91">
        <v>3072</v>
      </c>
      <c r="C93" s="87" t="s">
        <v>76</v>
      </c>
      <c r="D93" s="113"/>
      <c r="E93" s="89" t="s">
        <v>519</v>
      </c>
      <c r="F93" s="204" t="s">
        <v>107</v>
      </c>
      <c r="G93" s="213"/>
      <c r="H93" s="213"/>
      <c r="I93" s="213"/>
      <c r="J93" s="329"/>
    </row>
    <row r="94" spans="1:12" ht="93.75" x14ac:dyDescent="0.35">
      <c r="A94" s="352" t="s">
        <v>320</v>
      </c>
      <c r="B94" s="344">
        <v>3077</v>
      </c>
      <c r="C94" s="121" t="s">
        <v>50</v>
      </c>
      <c r="D94" s="21" t="s">
        <v>556</v>
      </c>
      <c r="E94" s="111" t="s">
        <v>448</v>
      </c>
      <c r="F94" s="204" t="s">
        <v>107</v>
      </c>
      <c r="G94" s="216" t="s">
        <v>539</v>
      </c>
      <c r="H94" s="216"/>
      <c r="I94" s="216"/>
      <c r="J94" s="329"/>
    </row>
    <row r="95" spans="1:12" ht="93.75" x14ac:dyDescent="0.35">
      <c r="A95" s="353"/>
      <c r="B95" s="346"/>
      <c r="C95" s="121" t="s">
        <v>50</v>
      </c>
      <c r="D95" s="21" t="s">
        <v>538</v>
      </c>
      <c r="E95" s="111" t="s">
        <v>535</v>
      </c>
      <c r="F95" s="204" t="s">
        <v>107</v>
      </c>
      <c r="G95" s="213"/>
      <c r="H95" s="213"/>
      <c r="I95" s="213"/>
      <c r="J95" s="329"/>
    </row>
    <row r="96" spans="1:12" x14ac:dyDescent="0.35">
      <c r="A96" s="92" t="s">
        <v>45</v>
      </c>
      <c r="B96" s="95"/>
      <c r="C96" s="95"/>
      <c r="D96" s="96"/>
      <c r="E96" s="94"/>
      <c r="F96" s="94"/>
      <c r="G96" s="213"/>
      <c r="H96" s="213"/>
      <c r="I96" s="213"/>
      <c r="J96" s="329"/>
    </row>
    <row r="97" spans="1:10" ht="31.5" x14ac:dyDescent="0.35">
      <c r="A97" s="86" t="s">
        <v>322</v>
      </c>
      <c r="B97" s="91" t="s">
        <v>426</v>
      </c>
      <c r="C97" s="87" t="s">
        <v>77</v>
      </c>
      <c r="D97" s="88" t="s">
        <v>78</v>
      </c>
      <c r="E97" s="110" t="s">
        <v>515</v>
      </c>
      <c r="F97" s="204" t="s">
        <v>107</v>
      </c>
      <c r="G97" s="213"/>
      <c r="H97" s="213"/>
      <c r="I97" s="213"/>
      <c r="J97" s="329"/>
    </row>
    <row r="98" spans="1:10" ht="42" x14ac:dyDescent="0.35">
      <c r="A98" s="86" t="s">
        <v>325</v>
      </c>
      <c r="B98" s="91" t="s">
        <v>427</v>
      </c>
      <c r="C98" s="87" t="s">
        <v>77</v>
      </c>
      <c r="D98" s="88" t="s">
        <v>428</v>
      </c>
      <c r="E98" s="89" t="s">
        <v>534</v>
      </c>
      <c r="F98" s="204" t="s">
        <v>107</v>
      </c>
      <c r="G98" s="213"/>
      <c r="H98" s="213"/>
      <c r="I98" s="213"/>
      <c r="J98" s="329"/>
    </row>
    <row r="99" spans="1:10" ht="31.5" x14ac:dyDescent="0.35">
      <c r="A99" s="86" t="s">
        <v>327</v>
      </c>
      <c r="B99" s="91" t="s">
        <v>429</v>
      </c>
      <c r="C99" s="87" t="s">
        <v>77</v>
      </c>
      <c r="D99" s="88" t="s">
        <v>430</v>
      </c>
      <c r="E99" s="89" t="s">
        <v>534</v>
      </c>
      <c r="F99" s="204" t="s">
        <v>107</v>
      </c>
      <c r="G99" s="213"/>
      <c r="H99" s="213"/>
      <c r="I99" s="213"/>
      <c r="J99" s="329"/>
    </row>
    <row r="100" spans="1:10" ht="105" x14ac:dyDescent="0.35">
      <c r="A100" s="86" t="s">
        <v>329</v>
      </c>
      <c r="B100" s="91" t="s">
        <v>431</v>
      </c>
      <c r="C100" s="87" t="s">
        <v>77</v>
      </c>
      <c r="D100" s="88" t="s">
        <v>600</v>
      </c>
      <c r="E100" s="89" t="s">
        <v>534</v>
      </c>
      <c r="F100" s="204" t="s">
        <v>107</v>
      </c>
      <c r="G100" s="213"/>
      <c r="H100" s="213"/>
      <c r="I100" s="213"/>
      <c r="J100" s="329"/>
    </row>
    <row r="101" spans="1:10" ht="31.5" x14ac:dyDescent="0.35">
      <c r="A101" s="86" t="s">
        <v>331</v>
      </c>
      <c r="B101" s="91" t="s">
        <v>432</v>
      </c>
      <c r="C101" s="87" t="s">
        <v>77</v>
      </c>
      <c r="D101" s="88" t="s">
        <v>79</v>
      </c>
      <c r="E101" s="110" t="s">
        <v>515</v>
      </c>
      <c r="F101" s="203" t="s">
        <v>107</v>
      </c>
      <c r="G101" s="213"/>
      <c r="H101" s="213"/>
      <c r="I101" s="213"/>
      <c r="J101" s="329"/>
    </row>
    <row r="102" spans="1:10" x14ac:dyDescent="0.35">
      <c r="A102" s="86" t="s">
        <v>334</v>
      </c>
      <c r="B102" s="91" t="s">
        <v>433</v>
      </c>
      <c r="C102" s="87" t="s">
        <v>77</v>
      </c>
      <c r="D102" s="88" t="s">
        <v>434</v>
      </c>
      <c r="E102" s="90" t="s">
        <v>194</v>
      </c>
      <c r="F102" s="204" t="s">
        <v>107</v>
      </c>
      <c r="G102" s="207" t="s">
        <v>380</v>
      </c>
      <c r="H102" s="207"/>
      <c r="I102" s="207"/>
      <c r="J102" s="329"/>
    </row>
    <row r="103" spans="1:10" x14ac:dyDescent="0.35">
      <c r="A103" s="86" t="s">
        <v>338</v>
      </c>
      <c r="B103" s="91" t="s">
        <v>435</v>
      </c>
      <c r="C103" s="87" t="s">
        <v>73</v>
      </c>
      <c r="D103" s="88" t="s">
        <v>436</v>
      </c>
      <c r="E103" s="90" t="s">
        <v>194</v>
      </c>
      <c r="F103" s="204" t="s">
        <v>107</v>
      </c>
      <c r="G103" s="207" t="s">
        <v>380</v>
      </c>
      <c r="H103" s="213"/>
      <c r="I103" s="213"/>
      <c r="J103" s="329"/>
    </row>
    <row r="104" spans="1:10" ht="31.5" x14ac:dyDescent="0.35">
      <c r="A104" s="86" t="s">
        <v>341</v>
      </c>
      <c r="B104" s="91">
        <v>3071</v>
      </c>
      <c r="C104" s="87" t="s">
        <v>77</v>
      </c>
      <c r="D104" s="88" t="s">
        <v>437</v>
      </c>
      <c r="E104" s="89" t="s">
        <v>438</v>
      </c>
      <c r="F104" s="204" t="s">
        <v>107</v>
      </c>
      <c r="G104" s="213"/>
      <c r="H104" s="213"/>
      <c r="I104" s="213"/>
      <c r="J104" s="329"/>
    </row>
    <row r="105" spans="1:10" ht="31.5" x14ac:dyDescent="0.35">
      <c r="A105" s="86" t="s">
        <v>344</v>
      </c>
      <c r="B105" s="114">
        <v>3080</v>
      </c>
      <c r="C105" s="87" t="s">
        <v>77</v>
      </c>
      <c r="D105" s="88" t="s">
        <v>246</v>
      </c>
      <c r="E105" s="89" t="s">
        <v>533</v>
      </c>
      <c r="F105" s="204" t="s">
        <v>107</v>
      </c>
      <c r="G105" s="213"/>
      <c r="H105" s="213"/>
      <c r="I105" s="213"/>
      <c r="J105" s="329"/>
    </row>
    <row r="106" spans="1:10" ht="31.5" x14ac:dyDescent="0.35">
      <c r="A106" s="86" t="s">
        <v>347</v>
      </c>
      <c r="B106" s="114">
        <v>3079</v>
      </c>
      <c r="C106" s="87" t="s">
        <v>77</v>
      </c>
      <c r="D106" s="88" t="s">
        <v>107</v>
      </c>
      <c r="E106" s="89" t="s">
        <v>533</v>
      </c>
      <c r="F106" s="204" t="s">
        <v>107</v>
      </c>
      <c r="G106" s="213"/>
      <c r="H106" s="213"/>
      <c r="I106" s="213"/>
      <c r="J106" s="329"/>
    </row>
    <row r="107" spans="1:10" ht="31.5" x14ac:dyDescent="0.35">
      <c r="A107" s="86" t="s">
        <v>520</v>
      </c>
      <c r="B107" s="114">
        <v>3081</v>
      </c>
      <c r="C107" s="87" t="s">
        <v>77</v>
      </c>
      <c r="D107" s="88" t="s">
        <v>439</v>
      </c>
      <c r="E107" s="89" t="s">
        <v>533</v>
      </c>
      <c r="F107" s="211" t="s">
        <v>107</v>
      </c>
      <c r="G107" s="213"/>
      <c r="H107" s="213"/>
      <c r="I107" s="213"/>
      <c r="J107" s="329"/>
    </row>
    <row r="108" spans="1:10" ht="37.5" x14ac:dyDescent="0.35">
      <c r="A108" s="86" t="s">
        <v>521</v>
      </c>
      <c r="B108" s="114">
        <v>3082</v>
      </c>
      <c r="C108" s="115" t="s">
        <v>77</v>
      </c>
      <c r="D108" s="30" t="s">
        <v>440</v>
      </c>
      <c r="E108" s="300" t="s">
        <v>574</v>
      </c>
      <c r="F108" s="212" t="s">
        <v>107</v>
      </c>
      <c r="G108" s="213"/>
      <c r="H108" s="213"/>
      <c r="I108" s="213"/>
      <c r="J108" s="329"/>
    </row>
    <row r="109" spans="1:10" ht="37.5" x14ac:dyDescent="0.35">
      <c r="A109" s="86" t="s">
        <v>522</v>
      </c>
      <c r="B109" s="114"/>
      <c r="C109" s="115" t="s">
        <v>77</v>
      </c>
      <c r="D109" s="30" t="s">
        <v>441</v>
      </c>
      <c r="E109" s="116" t="s">
        <v>133</v>
      </c>
      <c r="F109" s="194" t="s">
        <v>107</v>
      </c>
      <c r="G109" s="213"/>
      <c r="H109" s="213"/>
      <c r="I109" s="213"/>
      <c r="J109" s="329"/>
    </row>
    <row r="110" spans="1:10" x14ac:dyDescent="0.35">
      <c r="A110" s="92" t="s">
        <v>44</v>
      </c>
      <c r="B110" s="95"/>
      <c r="C110" s="95"/>
      <c r="D110" s="96"/>
      <c r="E110" s="94"/>
      <c r="F110" s="94"/>
      <c r="G110" s="213"/>
      <c r="H110" s="213"/>
      <c r="I110" s="213"/>
      <c r="J110" s="329"/>
    </row>
    <row r="111" spans="1:10" ht="31.5" x14ac:dyDescent="0.35">
      <c r="A111" s="86" t="s">
        <v>523</v>
      </c>
      <c r="B111" s="87" t="s">
        <v>442</v>
      </c>
      <c r="C111" s="87" t="s">
        <v>73</v>
      </c>
      <c r="D111" s="87" t="s">
        <v>47</v>
      </c>
      <c r="E111" s="89" t="s">
        <v>573</v>
      </c>
      <c r="F111" s="204" t="s">
        <v>107</v>
      </c>
      <c r="G111" s="213"/>
      <c r="H111" s="213"/>
      <c r="I111" s="213"/>
      <c r="J111" s="329"/>
    </row>
    <row r="112" spans="1:10" ht="42" x14ac:dyDescent="0.35">
      <c r="A112" s="86" t="s">
        <v>549</v>
      </c>
      <c r="B112" s="91">
        <v>3052</v>
      </c>
      <c r="C112" s="34" t="s">
        <v>73</v>
      </c>
      <c r="D112" s="87" t="s">
        <v>443</v>
      </c>
      <c r="E112" s="89" t="s">
        <v>534</v>
      </c>
      <c r="F112" s="204" t="s">
        <v>107</v>
      </c>
      <c r="G112" s="213"/>
      <c r="H112" s="213"/>
      <c r="I112" s="213"/>
      <c r="J112" s="329"/>
    </row>
    <row r="113" spans="1:10" ht="31.5" x14ac:dyDescent="0.35">
      <c r="A113" s="86" t="s">
        <v>550</v>
      </c>
      <c r="B113" s="91">
        <v>3065</v>
      </c>
      <c r="C113" s="34" t="s">
        <v>444</v>
      </c>
      <c r="D113" s="87"/>
      <c r="E113" s="89" t="s">
        <v>573</v>
      </c>
      <c r="F113" s="204" t="s">
        <v>107</v>
      </c>
      <c r="G113" s="213"/>
      <c r="H113" s="213"/>
      <c r="I113" s="213"/>
      <c r="J113" s="329"/>
    </row>
    <row r="114" spans="1:10" ht="42" x14ac:dyDescent="0.35">
      <c r="A114" s="86" t="s">
        <v>551</v>
      </c>
      <c r="B114" s="91"/>
      <c r="C114" s="34" t="s">
        <v>73</v>
      </c>
      <c r="D114" s="87" t="s">
        <v>445</v>
      </c>
      <c r="E114" s="89" t="s">
        <v>574</v>
      </c>
      <c r="F114" s="204" t="s">
        <v>107</v>
      </c>
      <c r="G114" s="213"/>
      <c r="H114" s="213"/>
      <c r="I114" s="213"/>
      <c r="J114" s="329"/>
    </row>
    <row r="115" spans="1:10" x14ac:dyDescent="0.35">
      <c r="A115" s="98" t="s">
        <v>447</v>
      </c>
      <c r="B115" s="95"/>
      <c r="C115" s="95"/>
      <c r="D115" s="117"/>
      <c r="E115" s="118"/>
      <c r="F115" s="118"/>
      <c r="G115" s="213"/>
      <c r="H115" s="213"/>
      <c r="I115" s="213"/>
      <c r="J115" s="329"/>
    </row>
    <row r="116" spans="1:10" ht="57" x14ac:dyDescent="0.35">
      <c r="A116" s="119">
        <v>93</v>
      </c>
      <c r="B116" s="120"/>
      <c r="C116" s="49" t="s">
        <v>50</v>
      </c>
      <c r="D116" s="49" t="s">
        <v>450</v>
      </c>
      <c r="E116" s="50" t="s">
        <v>451</v>
      </c>
      <c r="F116" s="204" t="s">
        <v>107</v>
      </c>
      <c r="G116" s="297" t="s">
        <v>555</v>
      </c>
      <c r="H116" s="216"/>
      <c r="I116" s="216"/>
      <c r="J116" s="329"/>
    </row>
    <row r="117" spans="1:10" x14ac:dyDescent="0.35">
      <c r="A117" s="350" t="s">
        <v>92</v>
      </c>
      <c r="B117" s="350"/>
      <c r="C117" s="190">
        <f>COUNTA(C5:C12,C14,C15,C16,C17,C18,C19,C20,C21,C22,C23,C24,#REF!,#REF!,C26,C27,C28,C29,C30,C31,C32,C33,C34,C35,C37,C38,C39,C41,C42,C43,C45,C50,C52,C53,C54,C56,C57,C58,C60,C61,C62,C63,C65,C66,C67,C68,C69,C70,C72,C74,C75,C76,C77,C78,C81,C82,C83,C84,C85,C87,C88,C89,C90,C91,C92,C93,C94,C97,C98,C99,C100,C101,C102,C103,C104,C105,C106,C107,C108,C109,C111,C112,C113,C114,C47,C116)</f>
        <v>93</v>
      </c>
      <c r="D117" s="122"/>
      <c r="E117" s="123"/>
      <c r="F117" s="123"/>
      <c r="G117" s="76"/>
      <c r="H117" s="76"/>
      <c r="I117" s="76"/>
      <c r="J117" s="195"/>
    </row>
    <row r="118" spans="1:10" x14ac:dyDescent="0.35">
      <c r="A118" s="351" t="s">
        <v>452</v>
      </c>
      <c r="B118" s="351"/>
      <c r="C118" s="191">
        <f>COUNTA(G34,G41,#REF!,G102,G116)</f>
        <v>5</v>
      </c>
      <c r="D118" s="122"/>
      <c r="E118" s="124"/>
      <c r="F118" s="124"/>
      <c r="G118" s="76"/>
      <c r="H118" s="76"/>
      <c r="I118" s="76"/>
    </row>
    <row r="119" spans="1:10" x14ac:dyDescent="0.35">
      <c r="A119" s="351" t="s">
        <v>524</v>
      </c>
      <c r="B119" s="351"/>
      <c r="C119" s="191">
        <v>2</v>
      </c>
      <c r="D119" s="122"/>
      <c r="E119" s="124"/>
      <c r="F119" s="124"/>
      <c r="G119" s="76"/>
      <c r="H119" s="76"/>
      <c r="I119" s="76"/>
    </row>
    <row r="120" spans="1:10" ht="23.25" x14ac:dyDescent="0.35">
      <c r="A120" s="125" t="s">
        <v>584</v>
      </c>
      <c r="B120" s="71"/>
      <c r="C120" s="71"/>
      <c r="D120" s="126"/>
      <c r="E120" s="127"/>
      <c r="F120" s="127"/>
      <c r="G120" s="76"/>
      <c r="H120" s="76"/>
      <c r="I120" s="76"/>
    </row>
    <row r="121" spans="1:10" x14ac:dyDescent="0.35">
      <c r="A121" s="128"/>
      <c r="B121" s="129"/>
      <c r="C121" s="129"/>
      <c r="D121" s="129"/>
      <c r="E121" s="127"/>
      <c r="F121" s="127"/>
      <c r="G121" s="76"/>
      <c r="H121" s="76"/>
      <c r="I121" s="76"/>
    </row>
    <row r="122" spans="1:10" x14ac:dyDescent="0.35">
      <c r="A122" s="128"/>
      <c r="B122" s="129"/>
      <c r="C122" s="129"/>
      <c r="D122" s="129"/>
      <c r="E122" s="127"/>
      <c r="F122" s="127"/>
      <c r="G122" s="76"/>
      <c r="H122" s="76"/>
      <c r="I122" s="76"/>
    </row>
    <row r="123" spans="1:10" x14ac:dyDescent="0.35">
      <c r="A123" s="128"/>
      <c r="B123" s="129"/>
      <c r="C123" s="129"/>
      <c r="D123" s="129"/>
      <c r="E123" s="127"/>
      <c r="F123" s="127"/>
      <c r="G123" s="76"/>
      <c r="H123" s="76"/>
      <c r="I123" s="76"/>
    </row>
    <row r="124" spans="1:10" x14ac:dyDescent="0.35">
      <c r="A124" s="128"/>
      <c r="B124" s="129"/>
      <c r="C124" s="129"/>
      <c r="D124" s="129"/>
      <c r="E124" s="127"/>
      <c r="F124" s="127"/>
      <c r="G124" s="76"/>
      <c r="H124" s="76"/>
      <c r="I124" s="76"/>
    </row>
    <row r="125" spans="1:10" x14ac:dyDescent="0.35">
      <c r="A125" s="128"/>
      <c r="B125" s="129"/>
      <c r="C125" s="129"/>
      <c r="D125" s="129"/>
      <c r="E125" s="127"/>
      <c r="F125" s="127"/>
      <c r="G125" s="76"/>
      <c r="H125" s="76"/>
      <c r="I125" s="76"/>
    </row>
    <row r="126" spans="1:10" x14ac:dyDescent="0.35">
      <c r="A126" s="128"/>
      <c r="B126" s="129"/>
      <c r="C126" s="129"/>
      <c r="D126" s="129"/>
      <c r="E126" s="127"/>
      <c r="F126" s="127"/>
      <c r="G126" s="76"/>
      <c r="H126" s="76"/>
      <c r="I126" s="76"/>
    </row>
    <row r="127" spans="1:10" x14ac:dyDescent="0.35">
      <c r="A127" s="128"/>
      <c r="B127" s="129"/>
      <c r="C127" s="129"/>
      <c r="D127" s="129"/>
      <c r="E127" s="127"/>
      <c r="F127" s="127"/>
      <c r="G127" s="76"/>
      <c r="H127" s="76"/>
      <c r="I127" s="76"/>
    </row>
    <row r="128" spans="1:10" x14ac:dyDescent="0.35">
      <c r="A128" s="128"/>
      <c r="B128" s="129"/>
      <c r="C128" s="129"/>
      <c r="D128" s="129"/>
      <c r="E128" s="127"/>
      <c r="F128" s="127"/>
      <c r="G128" s="76"/>
      <c r="H128" s="76"/>
      <c r="I128" s="76"/>
    </row>
    <row r="129" spans="1:9" x14ac:dyDescent="0.35">
      <c r="A129" s="128"/>
      <c r="B129" s="129"/>
      <c r="C129" s="129"/>
      <c r="D129" s="129"/>
      <c r="E129" s="127"/>
      <c r="F129" s="127"/>
      <c r="G129" s="76"/>
      <c r="H129" s="76"/>
      <c r="I129" s="76"/>
    </row>
    <row r="130" spans="1:9" x14ac:dyDescent="0.35">
      <c r="A130" s="128"/>
      <c r="B130" s="129"/>
      <c r="C130" s="129"/>
      <c r="D130" s="129"/>
      <c r="E130" s="127"/>
      <c r="F130" s="127"/>
      <c r="G130" s="76"/>
      <c r="H130" s="76"/>
      <c r="I130" s="76"/>
    </row>
    <row r="131" spans="1:9" x14ac:dyDescent="0.35">
      <c r="A131" s="128"/>
      <c r="B131" s="129"/>
      <c r="C131" s="129"/>
      <c r="D131" s="129"/>
      <c r="E131" s="127"/>
      <c r="F131" s="127"/>
      <c r="G131" s="76"/>
      <c r="H131" s="76"/>
      <c r="I131" s="76"/>
    </row>
    <row r="132" spans="1:9" x14ac:dyDescent="0.35">
      <c r="A132" s="128"/>
      <c r="B132" s="129"/>
      <c r="C132" s="129"/>
      <c r="D132" s="129"/>
      <c r="E132" s="127"/>
      <c r="F132" s="127"/>
      <c r="G132" s="76"/>
      <c r="H132" s="76"/>
      <c r="I132" s="76"/>
    </row>
    <row r="133" spans="1:9" x14ac:dyDescent="0.35">
      <c r="A133" s="128"/>
      <c r="B133" s="129"/>
      <c r="C133" s="129"/>
      <c r="D133" s="129"/>
      <c r="E133" s="127"/>
      <c r="F133" s="127"/>
      <c r="G133" s="76"/>
      <c r="H133" s="76"/>
      <c r="I133" s="76"/>
    </row>
    <row r="134" spans="1:9" x14ac:dyDescent="0.35">
      <c r="A134" s="128"/>
      <c r="B134" s="129"/>
      <c r="C134" s="129"/>
      <c r="D134" s="129"/>
      <c r="E134" s="127"/>
      <c r="F134" s="127"/>
      <c r="G134" s="76"/>
      <c r="H134" s="76"/>
      <c r="I134" s="76"/>
    </row>
    <row r="135" spans="1:9" x14ac:dyDescent="0.35">
      <c r="A135" s="128"/>
      <c r="B135" s="129"/>
      <c r="C135" s="129"/>
      <c r="D135" s="129"/>
      <c r="E135" s="127"/>
      <c r="F135" s="127"/>
      <c r="G135" s="76"/>
      <c r="H135" s="76"/>
      <c r="I135" s="76"/>
    </row>
    <row r="136" spans="1:9" x14ac:dyDescent="0.35">
      <c r="A136" s="128"/>
      <c r="B136" s="129"/>
      <c r="C136" s="129"/>
      <c r="D136" s="129"/>
      <c r="E136" s="127"/>
      <c r="F136" s="127"/>
      <c r="G136" s="76"/>
      <c r="H136" s="76"/>
      <c r="I136" s="76"/>
    </row>
    <row r="137" spans="1:9" x14ac:dyDescent="0.35">
      <c r="A137" s="128"/>
      <c r="B137" s="129"/>
      <c r="C137" s="129"/>
      <c r="D137" s="129"/>
      <c r="E137" s="127"/>
      <c r="F137" s="127"/>
      <c r="G137" s="76"/>
      <c r="H137" s="76"/>
      <c r="I137" s="76"/>
    </row>
    <row r="138" spans="1:9" x14ac:dyDescent="0.35">
      <c r="A138" s="128"/>
      <c r="B138" s="129"/>
      <c r="C138" s="129"/>
      <c r="D138" s="129"/>
      <c r="E138" s="127"/>
      <c r="F138" s="127"/>
      <c r="G138" s="76"/>
      <c r="H138" s="76"/>
      <c r="I138" s="76"/>
    </row>
    <row r="139" spans="1:9" x14ac:dyDescent="0.35">
      <c r="A139" s="128"/>
      <c r="B139" s="129"/>
      <c r="C139" s="129"/>
      <c r="D139" s="129"/>
      <c r="E139" s="127"/>
      <c r="F139" s="127"/>
      <c r="G139" s="76"/>
      <c r="H139" s="76"/>
      <c r="I139" s="76"/>
    </row>
    <row r="140" spans="1:9" x14ac:dyDescent="0.35">
      <c r="A140" s="128"/>
      <c r="B140" s="129"/>
      <c r="C140" s="129"/>
      <c r="D140" s="129"/>
      <c r="E140" s="127"/>
      <c r="F140" s="127"/>
      <c r="G140" s="76"/>
      <c r="H140" s="76"/>
      <c r="I140" s="76"/>
    </row>
    <row r="141" spans="1:9" x14ac:dyDescent="0.35">
      <c r="A141" s="128"/>
      <c r="B141" s="129"/>
      <c r="C141" s="129"/>
      <c r="D141" s="129"/>
      <c r="E141" s="127"/>
      <c r="F141" s="127"/>
      <c r="G141" s="76"/>
      <c r="H141" s="76"/>
      <c r="I141" s="76"/>
    </row>
    <row r="142" spans="1:9" x14ac:dyDescent="0.35">
      <c r="A142" s="128"/>
      <c r="B142" s="129"/>
      <c r="C142" s="129"/>
      <c r="D142" s="129"/>
      <c r="E142" s="127"/>
      <c r="F142" s="127"/>
      <c r="G142" s="76"/>
      <c r="H142" s="76"/>
      <c r="I142" s="76"/>
    </row>
    <row r="143" spans="1:9" x14ac:dyDescent="0.35">
      <c r="A143" s="128"/>
      <c r="B143" s="129"/>
      <c r="C143" s="129"/>
      <c r="D143" s="129"/>
      <c r="E143" s="127"/>
      <c r="F143" s="127"/>
      <c r="G143" s="76"/>
      <c r="H143" s="76"/>
      <c r="I143" s="76"/>
    </row>
    <row r="144" spans="1:9" x14ac:dyDescent="0.35">
      <c r="A144" s="128"/>
      <c r="B144" s="129"/>
      <c r="C144" s="129"/>
      <c r="D144" s="129"/>
      <c r="E144" s="127"/>
      <c r="F144" s="127"/>
      <c r="G144" s="76"/>
      <c r="H144" s="76"/>
      <c r="I144" s="76"/>
    </row>
    <row r="145" spans="1:9" x14ac:dyDescent="0.35">
      <c r="A145" s="128"/>
      <c r="B145" s="129"/>
      <c r="C145" s="129"/>
      <c r="D145" s="129"/>
      <c r="E145" s="127"/>
      <c r="F145" s="127"/>
      <c r="G145" s="76"/>
      <c r="H145" s="76"/>
      <c r="I145" s="76"/>
    </row>
    <row r="146" spans="1:9" x14ac:dyDescent="0.35">
      <c r="A146" s="128"/>
      <c r="B146" s="129"/>
      <c r="C146" s="129"/>
      <c r="D146" s="129"/>
      <c r="E146" s="127"/>
      <c r="F146" s="127"/>
      <c r="G146" s="76"/>
      <c r="H146" s="76"/>
      <c r="I146" s="76"/>
    </row>
    <row r="147" spans="1:9" x14ac:dyDescent="0.35">
      <c r="A147" s="128"/>
      <c r="B147" s="129"/>
      <c r="C147" s="129"/>
      <c r="D147" s="129"/>
      <c r="E147" s="127"/>
      <c r="F147" s="127"/>
      <c r="G147" s="76"/>
      <c r="H147" s="76"/>
      <c r="I147" s="76"/>
    </row>
    <row r="148" spans="1:9" x14ac:dyDescent="0.35">
      <c r="A148" s="128"/>
      <c r="B148" s="129"/>
      <c r="C148" s="129"/>
      <c r="D148" s="129"/>
      <c r="E148" s="127"/>
      <c r="F148" s="127"/>
      <c r="G148" s="76"/>
      <c r="H148" s="76"/>
      <c r="I148" s="76"/>
    </row>
    <row r="149" spans="1:9" x14ac:dyDescent="0.35">
      <c r="A149" s="128"/>
      <c r="B149" s="129"/>
      <c r="C149" s="129"/>
      <c r="D149" s="129"/>
      <c r="E149" s="127"/>
      <c r="F149" s="127"/>
      <c r="G149" s="76"/>
      <c r="H149" s="76"/>
      <c r="I149" s="76"/>
    </row>
    <row r="150" spans="1:9" x14ac:dyDescent="0.35">
      <c r="A150" s="128"/>
      <c r="B150" s="129"/>
      <c r="C150" s="129"/>
      <c r="D150" s="129"/>
      <c r="E150" s="127"/>
      <c r="F150" s="127"/>
      <c r="G150" s="76"/>
      <c r="H150" s="76"/>
      <c r="I150" s="76"/>
    </row>
    <row r="151" spans="1:9" x14ac:dyDescent="0.35">
      <c r="A151" s="128"/>
      <c r="B151" s="129"/>
      <c r="C151" s="129"/>
      <c r="D151" s="129"/>
      <c r="E151" s="127"/>
      <c r="F151" s="127"/>
      <c r="G151" s="76"/>
      <c r="H151" s="76"/>
      <c r="I151" s="76"/>
    </row>
    <row r="152" spans="1:9" x14ac:dyDescent="0.35">
      <c r="A152" s="128"/>
      <c r="B152" s="129"/>
      <c r="C152" s="129"/>
      <c r="D152" s="129"/>
      <c r="E152" s="127"/>
      <c r="F152" s="127"/>
      <c r="G152" s="76"/>
      <c r="H152" s="76"/>
      <c r="I152" s="76"/>
    </row>
    <row r="153" spans="1:9" x14ac:dyDescent="0.35">
      <c r="A153" s="128"/>
      <c r="B153" s="129"/>
      <c r="C153" s="129"/>
      <c r="D153" s="129"/>
      <c r="E153" s="127"/>
      <c r="F153" s="127"/>
      <c r="G153" s="76"/>
      <c r="H153" s="76"/>
      <c r="I153" s="76"/>
    </row>
    <row r="154" spans="1:9" x14ac:dyDescent="0.35">
      <c r="A154" s="128"/>
      <c r="B154" s="129"/>
      <c r="C154" s="129"/>
      <c r="D154" s="129"/>
      <c r="E154" s="127"/>
      <c r="F154" s="127"/>
      <c r="G154" s="76"/>
      <c r="H154" s="76"/>
      <c r="I154" s="76"/>
    </row>
    <row r="155" spans="1:9" x14ac:dyDescent="0.35">
      <c r="A155" s="128"/>
      <c r="B155" s="129"/>
      <c r="C155" s="129"/>
      <c r="D155" s="129"/>
      <c r="E155" s="127"/>
      <c r="F155" s="127"/>
      <c r="G155" s="76"/>
      <c r="H155" s="76"/>
      <c r="I155" s="76"/>
    </row>
    <row r="156" spans="1:9" x14ac:dyDescent="0.35">
      <c r="A156" s="128"/>
      <c r="B156" s="129"/>
      <c r="C156" s="129"/>
      <c r="D156" s="129"/>
      <c r="E156" s="127"/>
      <c r="F156" s="127"/>
      <c r="G156" s="76"/>
      <c r="H156" s="76"/>
      <c r="I156" s="76"/>
    </row>
    <row r="157" spans="1:9" x14ac:dyDescent="0.35">
      <c r="A157" s="128"/>
      <c r="B157" s="129"/>
      <c r="C157" s="129"/>
      <c r="D157" s="129"/>
      <c r="E157" s="127"/>
      <c r="F157" s="127"/>
      <c r="G157" s="76"/>
      <c r="H157" s="76"/>
      <c r="I157" s="76"/>
    </row>
    <row r="158" spans="1:9" x14ac:dyDescent="0.35">
      <c r="A158" s="128"/>
      <c r="B158" s="129"/>
      <c r="C158" s="129"/>
      <c r="D158" s="129"/>
      <c r="E158" s="127"/>
      <c r="F158" s="127"/>
      <c r="G158" s="76"/>
      <c r="H158" s="76"/>
      <c r="I158" s="76"/>
    </row>
    <row r="159" spans="1:9" x14ac:dyDescent="0.35">
      <c r="A159" s="128"/>
      <c r="B159" s="129"/>
      <c r="C159" s="129"/>
      <c r="D159" s="129"/>
      <c r="E159" s="127"/>
      <c r="F159" s="127"/>
      <c r="G159" s="76"/>
      <c r="H159" s="76"/>
      <c r="I159" s="76"/>
    </row>
    <row r="160" spans="1:9" x14ac:dyDescent="0.35">
      <c r="A160" s="128"/>
      <c r="B160" s="129"/>
      <c r="C160" s="129"/>
      <c r="D160" s="129"/>
      <c r="E160" s="127"/>
      <c r="F160" s="127"/>
      <c r="G160" s="76"/>
      <c r="H160" s="76"/>
      <c r="I160" s="76"/>
    </row>
    <row r="161" spans="1:9" x14ac:dyDescent="0.35">
      <c r="A161" s="128"/>
      <c r="B161" s="129"/>
      <c r="C161" s="129"/>
      <c r="D161" s="129"/>
      <c r="E161" s="127"/>
      <c r="F161" s="127"/>
      <c r="G161" s="76"/>
      <c r="H161" s="76"/>
      <c r="I161" s="76"/>
    </row>
    <row r="162" spans="1:9" x14ac:dyDescent="0.35">
      <c r="A162" s="128"/>
      <c r="B162" s="129"/>
      <c r="C162" s="129"/>
      <c r="D162" s="129"/>
      <c r="E162" s="127"/>
      <c r="F162" s="127"/>
      <c r="G162" s="76"/>
      <c r="H162" s="76"/>
      <c r="I162" s="76"/>
    </row>
    <row r="163" spans="1:9" x14ac:dyDescent="0.35">
      <c r="A163" s="128"/>
      <c r="B163" s="129"/>
      <c r="C163" s="129"/>
      <c r="D163" s="129"/>
      <c r="E163" s="127"/>
      <c r="F163" s="127"/>
      <c r="G163" s="76"/>
      <c r="H163" s="76"/>
      <c r="I163" s="76"/>
    </row>
    <row r="164" spans="1:9" x14ac:dyDescent="0.35">
      <c r="A164" s="128"/>
      <c r="B164" s="129"/>
      <c r="C164" s="129"/>
      <c r="D164" s="129"/>
      <c r="E164" s="127"/>
      <c r="F164" s="127"/>
      <c r="G164" s="76"/>
      <c r="H164" s="76"/>
      <c r="I164" s="76"/>
    </row>
    <row r="165" spans="1:9" x14ac:dyDescent="0.35">
      <c r="A165" s="128"/>
      <c r="B165" s="129"/>
      <c r="C165" s="129"/>
      <c r="D165" s="129"/>
      <c r="E165" s="127"/>
      <c r="F165" s="127"/>
      <c r="G165" s="76"/>
      <c r="H165" s="76"/>
      <c r="I165" s="76"/>
    </row>
    <row r="166" spans="1:9" x14ac:dyDescent="0.35">
      <c r="A166" s="128"/>
      <c r="B166" s="129"/>
      <c r="C166" s="129"/>
      <c r="D166" s="129"/>
      <c r="E166" s="127"/>
      <c r="F166" s="127"/>
      <c r="G166" s="76"/>
      <c r="H166" s="76"/>
      <c r="I166" s="76"/>
    </row>
    <row r="167" spans="1:9" x14ac:dyDescent="0.35">
      <c r="A167" s="128"/>
      <c r="B167" s="129"/>
      <c r="C167" s="129"/>
      <c r="D167" s="129"/>
      <c r="E167" s="127"/>
      <c r="F167" s="127"/>
      <c r="G167" s="76"/>
      <c r="H167" s="76"/>
      <c r="I167" s="76"/>
    </row>
    <row r="168" spans="1:9" x14ac:dyDescent="0.35">
      <c r="A168" s="128"/>
      <c r="B168" s="129"/>
      <c r="C168" s="129"/>
      <c r="D168" s="129"/>
      <c r="E168" s="127"/>
      <c r="F168" s="127"/>
      <c r="G168" s="76"/>
      <c r="H168" s="76"/>
      <c r="I168" s="76"/>
    </row>
    <row r="169" spans="1:9" x14ac:dyDescent="0.35">
      <c r="A169" s="128"/>
      <c r="B169" s="129"/>
      <c r="C169" s="129"/>
      <c r="D169" s="129"/>
      <c r="E169" s="127"/>
      <c r="F169" s="127"/>
      <c r="G169" s="76"/>
      <c r="H169" s="76"/>
      <c r="I169" s="76"/>
    </row>
    <row r="170" spans="1:9" x14ac:dyDescent="0.35">
      <c r="A170" s="128"/>
      <c r="B170" s="129"/>
      <c r="C170" s="129"/>
      <c r="D170" s="129"/>
      <c r="E170" s="127"/>
      <c r="F170" s="127"/>
      <c r="G170" s="76"/>
      <c r="H170" s="76"/>
      <c r="I170" s="76"/>
    </row>
    <row r="171" spans="1:9" x14ac:dyDescent="0.35">
      <c r="A171" s="128"/>
      <c r="B171" s="129"/>
      <c r="C171" s="129"/>
      <c r="D171" s="129"/>
      <c r="E171" s="127"/>
      <c r="F171" s="127"/>
      <c r="G171" s="76"/>
      <c r="H171" s="76"/>
      <c r="I171" s="76"/>
    </row>
    <row r="172" spans="1:9" x14ac:dyDescent="0.35">
      <c r="A172" s="128"/>
      <c r="B172" s="129"/>
      <c r="C172" s="129"/>
      <c r="D172" s="129"/>
      <c r="E172" s="127"/>
      <c r="F172" s="127"/>
      <c r="G172" s="76"/>
      <c r="H172" s="76"/>
      <c r="I172" s="76"/>
    </row>
    <row r="173" spans="1:9" x14ac:dyDescent="0.35">
      <c r="A173" s="128"/>
      <c r="B173" s="129"/>
      <c r="C173" s="129"/>
      <c r="D173" s="129"/>
      <c r="E173" s="127"/>
      <c r="F173" s="127"/>
      <c r="G173" s="76"/>
      <c r="H173" s="76"/>
      <c r="I173" s="76"/>
    </row>
    <row r="174" spans="1:9" x14ac:dyDescent="0.35">
      <c r="A174" s="128"/>
      <c r="B174" s="129"/>
      <c r="C174" s="129"/>
      <c r="D174" s="129"/>
      <c r="E174" s="127"/>
      <c r="F174" s="127"/>
      <c r="G174" s="76"/>
      <c r="H174" s="76"/>
      <c r="I174" s="76"/>
    </row>
    <row r="175" spans="1:9" x14ac:dyDescent="0.35">
      <c r="A175" s="128"/>
      <c r="B175" s="129"/>
      <c r="C175" s="129"/>
      <c r="D175" s="129"/>
      <c r="E175" s="127"/>
      <c r="F175" s="127"/>
      <c r="G175" s="76"/>
      <c r="H175" s="76"/>
      <c r="I175" s="76"/>
    </row>
    <row r="176" spans="1:9" x14ac:dyDescent="0.35">
      <c r="A176" s="128"/>
      <c r="B176" s="129"/>
      <c r="C176" s="129"/>
      <c r="D176" s="129"/>
      <c r="E176" s="127"/>
      <c r="F176" s="127"/>
      <c r="G176" s="76"/>
      <c r="H176" s="76"/>
      <c r="I176" s="76"/>
    </row>
    <row r="177" spans="1:9" x14ac:dyDescent="0.35">
      <c r="A177" s="128"/>
      <c r="B177" s="129"/>
      <c r="C177" s="129"/>
      <c r="D177" s="129"/>
      <c r="E177" s="127"/>
      <c r="F177" s="127"/>
      <c r="G177" s="76"/>
      <c r="H177" s="76"/>
      <c r="I177" s="76"/>
    </row>
    <row r="178" spans="1:9" x14ac:dyDescent="0.35">
      <c r="A178" s="128"/>
      <c r="B178" s="129"/>
      <c r="C178" s="129"/>
      <c r="D178" s="129"/>
      <c r="E178" s="127"/>
      <c r="F178" s="127"/>
      <c r="G178" s="76"/>
      <c r="H178" s="76"/>
      <c r="I178" s="76"/>
    </row>
    <row r="179" spans="1:9" x14ac:dyDescent="0.35">
      <c r="A179" s="128"/>
      <c r="B179" s="129"/>
      <c r="C179" s="129"/>
      <c r="D179" s="129"/>
      <c r="E179" s="127"/>
      <c r="F179" s="127"/>
      <c r="G179" s="76"/>
      <c r="H179" s="76"/>
      <c r="I179" s="76"/>
    </row>
    <row r="180" spans="1:9" x14ac:dyDescent="0.35">
      <c r="A180" s="128"/>
      <c r="B180" s="129"/>
      <c r="C180" s="129"/>
      <c r="D180" s="129"/>
      <c r="E180" s="127"/>
      <c r="F180" s="127"/>
      <c r="G180" s="76"/>
      <c r="H180" s="76"/>
      <c r="I180" s="76"/>
    </row>
    <row r="181" spans="1:9" x14ac:dyDescent="0.35">
      <c r="A181" s="128"/>
      <c r="B181" s="129"/>
      <c r="C181" s="129"/>
      <c r="D181" s="129"/>
      <c r="E181" s="127"/>
      <c r="F181" s="127"/>
      <c r="G181" s="76"/>
      <c r="H181" s="76"/>
      <c r="I181" s="76"/>
    </row>
    <row r="182" spans="1:9" x14ac:dyDescent="0.35">
      <c r="A182" s="128"/>
      <c r="B182" s="129"/>
      <c r="C182" s="129"/>
      <c r="D182" s="129"/>
      <c r="E182" s="127"/>
      <c r="F182" s="127"/>
      <c r="G182" s="76"/>
      <c r="H182" s="76"/>
      <c r="I182" s="76"/>
    </row>
    <row r="183" spans="1:9" x14ac:dyDescent="0.35">
      <c r="A183" s="128"/>
      <c r="B183" s="129"/>
      <c r="C183" s="129"/>
      <c r="D183" s="129"/>
      <c r="E183" s="127"/>
      <c r="F183" s="127"/>
      <c r="G183" s="76"/>
      <c r="H183" s="76"/>
      <c r="I183" s="76"/>
    </row>
    <row r="184" spans="1:9" x14ac:dyDescent="0.35">
      <c r="A184" s="128"/>
      <c r="B184" s="129"/>
      <c r="C184" s="129"/>
      <c r="D184" s="129"/>
      <c r="E184" s="127"/>
      <c r="F184" s="127"/>
      <c r="G184" s="76"/>
      <c r="H184" s="76"/>
      <c r="I184" s="76"/>
    </row>
    <row r="185" spans="1:9" x14ac:dyDescent="0.35">
      <c r="A185" s="128"/>
      <c r="B185" s="129"/>
      <c r="C185" s="129"/>
      <c r="D185" s="129"/>
      <c r="E185" s="127"/>
      <c r="F185" s="127"/>
      <c r="G185" s="76"/>
      <c r="H185" s="76"/>
      <c r="I185" s="76"/>
    </row>
    <row r="186" spans="1:9" x14ac:dyDescent="0.35">
      <c r="A186" s="128"/>
      <c r="B186" s="129"/>
      <c r="C186" s="129"/>
      <c r="D186" s="129"/>
      <c r="E186" s="127"/>
      <c r="F186" s="127"/>
      <c r="G186" s="76"/>
      <c r="H186" s="76"/>
      <c r="I186" s="76"/>
    </row>
    <row r="187" spans="1:9" x14ac:dyDescent="0.35">
      <c r="A187" s="128"/>
      <c r="B187" s="129"/>
      <c r="C187" s="129"/>
      <c r="D187" s="129"/>
      <c r="E187" s="127"/>
      <c r="F187" s="127"/>
      <c r="G187" s="76"/>
      <c r="H187" s="76"/>
      <c r="I187" s="76"/>
    </row>
    <row r="188" spans="1:9" x14ac:dyDescent="0.35">
      <c r="A188" s="128"/>
      <c r="B188" s="129"/>
      <c r="C188" s="129"/>
      <c r="D188" s="129"/>
      <c r="E188" s="127"/>
      <c r="F188" s="127"/>
      <c r="G188" s="76"/>
      <c r="H188" s="76"/>
      <c r="I188" s="76"/>
    </row>
    <row r="189" spans="1:9" x14ac:dyDescent="0.35">
      <c r="A189" s="128"/>
      <c r="B189" s="129"/>
      <c r="C189" s="129"/>
      <c r="D189" s="129"/>
      <c r="E189" s="127"/>
      <c r="F189" s="127"/>
      <c r="G189" s="76"/>
      <c r="H189" s="76"/>
      <c r="I189" s="76"/>
    </row>
    <row r="190" spans="1:9" x14ac:dyDescent="0.35">
      <c r="A190" s="128"/>
      <c r="B190" s="129"/>
      <c r="C190" s="129"/>
      <c r="D190" s="129"/>
      <c r="E190" s="127"/>
      <c r="F190" s="127"/>
      <c r="G190" s="76"/>
      <c r="H190" s="76"/>
      <c r="I190" s="76"/>
    </row>
    <row r="191" spans="1:9" x14ac:dyDescent="0.35">
      <c r="A191" s="128"/>
      <c r="B191" s="129"/>
      <c r="C191" s="129"/>
      <c r="D191" s="129"/>
      <c r="E191" s="127"/>
      <c r="F191" s="127"/>
      <c r="G191" s="76"/>
      <c r="H191" s="76"/>
      <c r="I191" s="76"/>
    </row>
    <row r="192" spans="1:9" x14ac:dyDescent="0.35">
      <c r="A192" s="128"/>
      <c r="B192" s="129"/>
      <c r="C192" s="129"/>
      <c r="D192" s="129"/>
      <c r="E192" s="127"/>
      <c r="F192" s="127"/>
      <c r="G192" s="76"/>
      <c r="H192" s="76"/>
      <c r="I192" s="76"/>
    </row>
    <row r="193" spans="1:9" x14ac:dyDescent="0.35">
      <c r="A193" s="128"/>
      <c r="B193" s="129"/>
      <c r="C193" s="129"/>
      <c r="D193" s="129"/>
      <c r="E193" s="127"/>
      <c r="F193" s="127"/>
      <c r="G193" s="76"/>
      <c r="H193" s="76"/>
      <c r="I193" s="76"/>
    </row>
    <row r="194" spans="1:9" x14ac:dyDescent="0.35">
      <c r="A194" s="128"/>
      <c r="B194" s="129"/>
      <c r="C194" s="129"/>
      <c r="D194" s="129"/>
      <c r="E194" s="127"/>
      <c r="F194" s="127"/>
      <c r="G194" s="76"/>
      <c r="H194" s="76"/>
      <c r="I194" s="76"/>
    </row>
    <row r="195" spans="1:9" x14ac:dyDescent="0.35">
      <c r="A195" s="128"/>
      <c r="B195" s="129"/>
      <c r="C195" s="129"/>
      <c r="D195" s="129"/>
      <c r="E195" s="127"/>
      <c r="F195" s="127"/>
      <c r="G195" s="76"/>
      <c r="H195" s="76"/>
      <c r="I195" s="76"/>
    </row>
    <row r="196" spans="1:9" x14ac:dyDescent="0.35">
      <c r="A196" s="128"/>
      <c r="B196" s="129"/>
      <c r="C196" s="129"/>
      <c r="D196" s="129"/>
      <c r="E196" s="127"/>
      <c r="F196" s="127"/>
      <c r="G196" s="76"/>
      <c r="H196" s="76"/>
      <c r="I196" s="76"/>
    </row>
    <row r="197" spans="1:9" x14ac:dyDescent="0.35">
      <c r="A197" s="128"/>
      <c r="B197" s="129"/>
      <c r="C197" s="129"/>
      <c r="D197" s="129"/>
      <c r="E197" s="127"/>
      <c r="F197" s="127"/>
      <c r="G197" s="76"/>
      <c r="H197" s="76"/>
      <c r="I197" s="76"/>
    </row>
    <row r="198" spans="1:9" x14ac:dyDescent="0.35">
      <c r="A198" s="128"/>
      <c r="B198" s="129"/>
      <c r="C198" s="129"/>
      <c r="D198" s="129"/>
      <c r="E198" s="127"/>
      <c r="F198" s="127"/>
      <c r="G198" s="76"/>
      <c r="H198" s="76"/>
      <c r="I198" s="76"/>
    </row>
    <row r="199" spans="1:9" x14ac:dyDescent="0.35">
      <c r="A199" s="128"/>
      <c r="B199" s="129"/>
      <c r="C199" s="129"/>
      <c r="D199" s="129"/>
      <c r="E199" s="127"/>
      <c r="F199" s="127"/>
      <c r="G199" s="76"/>
      <c r="H199" s="76"/>
      <c r="I199" s="76"/>
    </row>
    <row r="200" spans="1:9" x14ac:dyDescent="0.35">
      <c r="A200" s="128"/>
      <c r="B200" s="129"/>
      <c r="C200" s="129"/>
      <c r="D200" s="129"/>
      <c r="E200" s="127"/>
      <c r="F200" s="127"/>
      <c r="G200" s="76"/>
      <c r="H200" s="76"/>
      <c r="I200" s="76"/>
    </row>
    <row r="201" spans="1:9" x14ac:dyDescent="0.35">
      <c r="A201" s="128"/>
      <c r="B201" s="129"/>
      <c r="C201" s="129"/>
      <c r="D201" s="129"/>
      <c r="E201" s="127"/>
      <c r="F201" s="127"/>
      <c r="G201" s="76"/>
      <c r="H201" s="76"/>
      <c r="I201" s="76"/>
    </row>
    <row r="202" spans="1:9" x14ac:dyDescent="0.35">
      <c r="A202" s="128"/>
      <c r="B202" s="129"/>
      <c r="C202" s="129"/>
      <c r="D202" s="129"/>
      <c r="E202" s="127"/>
      <c r="F202" s="127"/>
      <c r="G202" s="76"/>
      <c r="H202" s="76"/>
      <c r="I202" s="76"/>
    </row>
    <row r="203" spans="1:9" x14ac:dyDescent="0.35">
      <c r="A203" s="128"/>
      <c r="B203" s="129"/>
      <c r="C203" s="129"/>
      <c r="D203" s="129"/>
      <c r="E203" s="127"/>
      <c r="F203" s="127"/>
      <c r="G203" s="76"/>
      <c r="H203" s="76"/>
      <c r="I203" s="76"/>
    </row>
    <row r="204" spans="1:9" x14ac:dyDescent="0.35">
      <c r="A204" s="128"/>
      <c r="B204" s="129"/>
      <c r="C204" s="129"/>
      <c r="D204" s="129"/>
      <c r="E204" s="127"/>
      <c r="F204" s="127"/>
      <c r="G204" s="76"/>
      <c r="H204" s="76"/>
      <c r="I204" s="76"/>
    </row>
    <row r="205" spans="1:9" x14ac:dyDescent="0.35">
      <c r="A205" s="128"/>
      <c r="B205" s="129"/>
      <c r="C205" s="129"/>
      <c r="D205" s="129"/>
      <c r="E205" s="127"/>
      <c r="F205" s="127"/>
      <c r="G205" s="76"/>
      <c r="H205" s="76"/>
      <c r="I205" s="76"/>
    </row>
    <row r="206" spans="1:9" x14ac:dyDescent="0.35">
      <c r="A206" s="128"/>
      <c r="B206" s="129"/>
      <c r="C206" s="129"/>
      <c r="D206" s="129"/>
      <c r="E206" s="127"/>
      <c r="F206" s="127"/>
      <c r="G206" s="76"/>
      <c r="H206" s="76"/>
      <c r="I206" s="76"/>
    </row>
    <row r="207" spans="1:9" x14ac:dyDescent="0.35">
      <c r="A207" s="128"/>
      <c r="B207" s="129"/>
      <c r="C207" s="129"/>
      <c r="D207" s="129"/>
      <c r="E207" s="127"/>
      <c r="F207" s="127"/>
      <c r="G207" s="76"/>
      <c r="H207" s="76"/>
      <c r="I207" s="76"/>
    </row>
    <row r="208" spans="1:9" x14ac:dyDescent="0.35">
      <c r="A208" s="128"/>
      <c r="B208" s="129"/>
      <c r="C208" s="129"/>
      <c r="D208" s="129"/>
      <c r="E208" s="127"/>
      <c r="F208" s="127"/>
      <c r="G208" s="76"/>
      <c r="H208" s="76"/>
      <c r="I208" s="76"/>
    </row>
    <row r="209" spans="1:9" x14ac:dyDescent="0.35">
      <c r="A209" s="128"/>
      <c r="B209" s="129"/>
      <c r="C209" s="129"/>
      <c r="D209" s="129"/>
      <c r="E209" s="127"/>
      <c r="F209" s="127"/>
      <c r="G209" s="76"/>
      <c r="H209" s="76"/>
      <c r="I209" s="76"/>
    </row>
    <row r="210" spans="1:9" x14ac:dyDescent="0.35">
      <c r="A210" s="128"/>
      <c r="B210" s="129"/>
      <c r="C210" s="129"/>
      <c r="D210" s="129"/>
      <c r="E210" s="127"/>
      <c r="F210" s="127"/>
      <c r="G210" s="76"/>
      <c r="H210" s="76"/>
      <c r="I210" s="76"/>
    </row>
    <row r="211" spans="1:9" x14ac:dyDescent="0.35">
      <c r="A211" s="128"/>
      <c r="B211" s="129"/>
      <c r="C211" s="129"/>
      <c r="D211" s="129"/>
      <c r="E211" s="127"/>
      <c r="F211" s="127"/>
      <c r="G211" s="76"/>
      <c r="H211" s="76"/>
      <c r="I211" s="76"/>
    </row>
    <row r="212" spans="1:9" x14ac:dyDescent="0.35">
      <c r="A212" s="128"/>
      <c r="B212" s="129"/>
      <c r="C212" s="129"/>
      <c r="D212" s="129"/>
      <c r="E212" s="76"/>
      <c r="F212" s="76"/>
      <c r="G212" s="76"/>
      <c r="H212" s="76"/>
      <c r="I212" s="76"/>
    </row>
    <row r="213" spans="1:9" x14ac:dyDescent="0.35">
      <c r="A213" s="128"/>
      <c r="B213" s="129"/>
      <c r="C213" s="129"/>
      <c r="D213" s="129"/>
      <c r="E213" s="76"/>
      <c r="F213" s="76"/>
      <c r="G213" s="76"/>
      <c r="H213" s="76"/>
      <c r="I213" s="76"/>
    </row>
    <row r="214" spans="1:9" x14ac:dyDescent="0.35">
      <c r="A214" s="128"/>
      <c r="B214" s="129"/>
      <c r="C214" s="129"/>
      <c r="D214" s="129"/>
      <c r="E214" s="76"/>
      <c r="F214" s="76"/>
      <c r="G214" s="76"/>
      <c r="H214" s="76"/>
      <c r="I214" s="76"/>
    </row>
    <row r="215" spans="1:9" x14ac:dyDescent="0.35">
      <c r="A215" s="128"/>
      <c r="B215" s="129"/>
      <c r="C215" s="129"/>
      <c r="D215" s="129"/>
      <c r="E215" s="76"/>
      <c r="F215" s="76"/>
      <c r="G215" s="76"/>
      <c r="H215" s="76"/>
      <c r="I215" s="76"/>
    </row>
    <row r="216" spans="1:9" x14ac:dyDescent="0.35">
      <c r="A216" s="128"/>
      <c r="B216" s="129"/>
      <c r="C216" s="129"/>
      <c r="D216" s="129"/>
      <c r="E216" s="76"/>
      <c r="F216" s="76"/>
      <c r="G216" s="76"/>
      <c r="H216" s="76"/>
      <c r="I216" s="76"/>
    </row>
    <row r="217" spans="1:9" x14ac:dyDescent="0.35">
      <c r="A217" s="128"/>
      <c r="B217" s="129"/>
      <c r="C217" s="129"/>
      <c r="D217" s="129"/>
      <c r="E217" s="76"/>
      <c r="F217" s="76"/>
      <c r="G217" s="76"/>
      <c r="H217" s="76"/>
      <c r="I217" s="76"/>
    </row>
  </sheetData>
  <autoFilter ref="F1:F217" xr:uid="{04ABACAF-98E8-4633-82C1-6B865B2CEEAD}"/>
  <mergeCells count="6">
    <mergeCell ref="A1:F1"/>
    <mergeCell ref="A117:B117"/>
    <mergeCell ref="A118:B118"/>
    <mergeCell ref="A119:B119"/>
    <mergeCell ref="A94:A95"/>
    <mergeCell ref="B94:B9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67A5-A881-4467-9747-9FFC4878E7D2}">
  <dimension ref="A1:K189"/>
  <sheetViews>
    <sheetView zoomScaleNormal="100" workbookViewId="0">
      <selection activeCell="J2" sqref="J2"/>
    </sheetView>
  </sheetViews>
  <sheetFormatPr defaultColWidth="14.42578125" defaultRowHeight="21" x14ac:dyDescent="0.35"/>
  <cols>
    <col min="1" max="1" width="6.85546875" style="1" customWidth="1"/>
    <col min="2" max="2" width="8.85546875" style="1" customWidth="1"/>
    <col min="3" max="3" width="19.42578125" style="1" customWidth="1"/>
    <col min="4" max="4" width="21.140625" style="5" customWidth="1"/>
    <col min="5" max="5" width="10" style="1" customWidth="1"/>
    <col min="6" max="6" width="7.42578125" style="1" bestFit="1" customWidth="1"/>
    <col min="7" max="7" width="26" style="130" customWidth="1"/>
    <col min="8" max="9" width="22.7109375" style="130" customWidth="1"/>
    <col min="10" max="10" width="23.140625" style="192" customWidth="1"/>
    <col min="11" max="11" width="14.42578125" style="195"/>
    <col min="12" max="16384" width="14.42578125" style="1"/>
  </cols>
  <sheetData>
    <row r="1" spans="1:10" ht="32.25" customHeight="1" x14ac:dyDescent="0.35">
      <c r="A1" s="332" t="s">
        <v>453</v>
      </c>
      <c r="B1" s="332"/>
      <c r="C1" s="332"/>
      <c r="D1" s="332"/>
      <c r="E1" s="332"/>
      <c r="F1" s="332"/>
    </row>
    <row r="2" spans="1:10" ht="93.75" x14ac:dyDescent="0.35">
      <c r="A2" s="8" t="s">
        <v>109</v>
      </c>
      <c r="B2" s="9" t="s">
        <v>110</v>
      </c>
      <c r="C2" s="9" t="s">
        <v>349</v>
      </c>
      <c r="D2" s="9" t="s">
        <v>1</v>
      </c>
      <c r="E2" s="9" t="s">
        <v>111</v>
      </c>
      <c r="F2" s="28" t="s">
        <v>112</v>
      </c>
      <c r="G2" s="6" t="s">
        <v>553</v>
      </c>
      <c r="H2" s="6" t="s">
        <v>554</v>
      </c>
      <c r="I2" s="6" t="s">
        <v>554</v>
      </c>
      <c r="J2" s="197" t="s">
        <v>613</v>
      </c>
    </row>
    <row r="3" spans="1:10" x14ac:dyDescent="0.35">
      <c r="A3" s="132" t="s">
        <v>2</v>
      </c>
      <c r="B3" s="133"/>
      <c r="C3" s="134"/>
      <c r="D3" s="28"/>
      <c r="E3" s="135"/>
      <c r="F3" s="135"/>
      <c r="G3" s="206"/>
      <c r="H3" s="206"/>
      <c r="I3" s="206"/>
      <c r="J3" s="331"/>
    </row>
    <row r="4" spans="1:10" x14ac:dyDescent="0.35">
      <c r="A4" s="136" t="s">
        <v>350</v>
      </c>
      <c r="B4" s="133"/>
      <c r="C4" s="134"/>
      <c r="D4" s="28"/>
      <c r="E4" s="94"/>
      <c r="F4" s="94"/>
      <c r="G4" s="206"/>
      <c r="H4" s="206"/>
      <c r="I4" s="206"/>
      <c r="J4" s="331"/>
    </row>
    <row r="5" spans="1:10" ht="37.5" x14ac:dyDescent="0.35">
      <c r="A5" s="29">
        <v>1</v>
      </c>
      <c r="B5" s="21" t="s">
        <v>454</v>
      </c>
      <c r="C5" s="21" t="s">
        <v>80</v>
      </c>
      <c r="D5" s="22" t="s">
        <v>7</v>
      </c>
      <c r="E5" s="89" t="s">
        <v>515</v>
      </c>
      <c r="F5" s="203" t="s">
        <v>107</v>
      </c>
      <c r="G5" s="206"/>
      <c r="H5" s="206"/>
      <c r="I5" s="206"/>
      <c r="J5" s="331"/>
    </row>
    <row r="6" spans="1:10" ht="31.5" x14ac:dyDescent="0.35">
      <c r="A6" s="100" t="s">
        <v>117</v>
      </c>
      <c r="B6" s="21" t="s">
        <v>455</v>
      </c>
      <c r="C6" s="21" t="s">
        <v>80</v>
      </c>
      <c r="D6" s="22" t="s">
        <v>4</v>
      </c>
      <c r="E6" s="89" t="s">
        <v>515</v>
      </c>
      <c r="F6" s="203" t="s">
        <v>107</v>
      </c>
      <c r="G6" s="206"/>
      <c r="H6" s="206"/>
      <c r="I6" s="206"/>
      <c r="J6" s="331"/>
    </row>
    <row r="7" spans="1:10" ht="37.5" x14ac:dyDescent="0.35">
      <c r="A7" s="29">
        <v>3</v>
      </c>
      <c r="B7" s="22" t="s">
        <v>456</v>
      </c>
      <c r="C7" s="22" t="s">
        <v>80</v>
      </c>
      <c r="D7" s="22" t="s">
        <v>457</v>
      </c>
      <c r="E7" s="137" t="s">
        <v>123</v>
      </c>
      <c r="F7" s="204" t="s">
        <v>107</v>
      </c>
      <c r="G7" s="206"/>
      <c r="H7" s="206"/>
      <c r="I7" s="206"/>
      <c r="J7" s="331"/>
    </row>
    <row r="8" spans="1:10" ht="37.5" x14ac:dyDescent="0.35">
      <c r="A8" s="100" t="s">
        <v>121</v>
      </c>
      <c r="B8" s="22" t="s">
        <v>458</v>
      </c>
      <c r="C8" s="22" t="s">
        <v>80</v>
      </c>
      <c r="D8" s="22" t="s">
        <v>355</v>
      </c>
      <c r="E8" s="137" t="s">
        <v>123</v>
      </c>
      <c r="F8" s="204" t="s">
        <v>107</v>
      </c>
      <c r="G8" s="206"/>
      <c r="H8" s="206"/>
      <c r="I8" s="206"/>
      <c r="J8" s="331"/>
    </row>
    <row r="9" spans="1:10" ht="31.5" x14ac:dyDescent="0.35">
      <c r="A9" s="29">
        <v>5</v>
      </c>
      <c r="B9" s="46">
        <v>6026</v>
      </c>
      <c r="C9" s="21" t="s">
        <v>80</v>
      </c>
      <c r="D9" s="22" t="s">
        <v>51</v>
      </c>
      <c r="E9" s="89" t="s">
        <v>516</v>
      </c>
      <c r="F9" s="204" t="s">
        <v>107</v>
      </c>
      <c r="G9" s="206"/>
      <c r="H9" s="206"/>
      <c r="I9" s="206"/>
      <c r="J9" s="331"/>
    </row>
    <row r="10" spans="1:10" ht="31.5" x14ac:dyDescent="0.35">
      <c r="A10" s="100" t="s">
        <v>127</v>
      </c>
      <c r="B10" s="46">
        <v>6031</v>
      </c>
      <c r="C10" s="21" t="s">
        <v>80</v>
      </c>
      <c r="D10" s="22" t="s">
        <v>356</v>
      </c>
      <c r="E10" s="89" t="s">
        <v>533</v>
      </c>
      <c r="F10" s="204" t="s">
        <v>107</v>
      </c>
      <c r="G10" s="206"/>
      <c r="H10" s="206"/>
      <c r="I10" s="206"/>
      <c r="J10" s="331"/>
    </row>
    <row r="11" spans="1:10" x14ac:dyDescent="0.35">
      <c r="A11" s="138" t="s">
        <v>9</v>
      </c>
      <c r="B11" s="133"/>
      <c r="C11" s="134"/>
      <c r="D11" s="139"/>
      <c r="E11" s="140"/>
      <c r="F11" s="140"/>
      <c r="G11" s="206"/>
      <c r="H11" s="206"/>
      <c r="I11" s="206"/>
      <c r="J11" s="331"/>
    </row>
    <row r="12" spans="1:10" ht="40.5" customHeight="1" x14ac:dyDescent="0.35">
      <c r="A12" s="141" t="s">
        <v>130</v>
      </c>
      <c r="B12" s="22" t="s">
        <v>459</v>
      </c>
      <c r="C12" s="22" t="s">
        <v>80</v>
      </c>
      <c r="D12" s="22" t="s">
        <v>137</v>
      </c>
      <c r="E12" s="137" t="s">
        <v>460</v>
      </c>
      <c r="F12" s="204" t="s">
        <v>107</v>
      </c>
      <c r="G12" s="206"/>
      <c r="H12" s="206"/>
      <c r="I12" s="206"/>
      <c r="J12" s="331"/>
    </row>
    <row r="13" spans="1:10" ht="31.5" x14ac:dyDescent="0.35">
      <c r="A13" s="141" t="s">
        <v>134</v>
      </c>
      <c r="B13" s="21" t="s">
        <v>461</v>
      </c>
      <c r="C13" s="21" t="s">
        <v>80</v>
      </c>
      <c r="D13" s="22" t="s">
        <v>10</v>
      </c>
      <c r="E13" s="89" t="s">
        <v>534</v>
      </c>
      <c r="F13" s="203" t="s">
        <v>107</v>
      </c>
      <c r="G13" s="206"/>
      <c r="H13" s="206"/>
      <c r="I13" s="206"/>
      <c r="J13" s="331"/>
    </row>
    <row r="14" spans="1:10" ht="30" x14ac:dyDescent="0.35">
      <c r="A14" s="141" t="s">
        <v>135</v>
      </c>
      <c r="B14" s="21" t="s">
        <v>462</v>
      </c>
      <c r="C14" s="21" t="s">
        <v>80</v>
      </c>
      <c r="D14" s="22" t="s">
        <v>54</v>
      </c>
      <c r="E14" s="188" t="s">
        <v>515</v>
      </c>
      <c r="F14" s="203" t="s">
        <v>107</v>
      </c>
      <c r="G14" s="206"/>
      <c r="H14" s="206"/>
      <c r="I14" s="206"/>
      <c r="J14" s="331"/>
    </row>
    <row r="15" spans="1:10" ht="30" x14ac:dyDescent="0.35">
      <c r="A15" s="141" t="s">
        <v>138</v>
      </c>
      <c r="B15" s="21" t="s">
        <v>463</v>
      </c>
      <c r="C15" s="21" t="s">
        <v>80</v>
      </c>
      <c r="D15" s="22" t="s">
        <v>55</v>
      </c>
      <c r="E15" s="188" t="s">
        <v>515</v>
      </c>
      <c r="F15" s="203" t="s">
        <v>107</v>
      </c>
      <c r="G15" s="206"/>
      <c r="H15" s="206"/>
      <c r="I15" s="206"/>
      <c r="J15" s="331"/>
    </row>
    <row r="16" spans="1:10" ht="30" x14ac:dyDescent="0.35">
      <c r="A16" s="141" t="s">
        <v>140</v>
      </c>
      <c r="B16" s="30">
        <v>3036</v>
      </c>
      <c r="C16" s="21" t="s">
        <v>80</v>
      </c>
      <c r="D16" s="22" t="s">
        <v>15</v>
      </c>
      <c r="E16" s="188" t="s">
        <v>515</v>
      </c>
      <c r="F16" s="203" t="s">
        <v>107</v>
      </c>
      <c r="G16" s="206"/>
      <c r="H16" s="206"/>
      <c r="I16" s="206"/>
      <c r="J16" s="331"/>
    </row>
    <row r="17" spans="1:10" ht="30" x14ac:dyDescent="0.35">
      <c r="A17" s="141" t="s">
        <v>142</v>
      </c>
      <c r="B17" s="30">
        <v>3037</v>
      </c>
      <c r="C17" s="21" t="s">
        <v>80</v>
      </c>
      <c r="D17" s="22" t="s">
        <v>12</v>
      </c>
      <c r="E17" s="188" t="s">
        <v>515</v>
      </c>
      <c r="F17" s="203" t="s">
        <v>107</v>
      </c>
      <c r="G17" s="206"/>
      <c r="H17" s="206"/>
      <c r="I17" s="206"/>
      <c r="J17" s="331"/>
    </row>
    <row r="18" spans="1:10" ht="30" x14ac:dyDescent="0.35">
      <c r="A18" s="141" t="s">
        <v>144</v>
      </c>
      <c r="B18" s="30" t="s">
        <v>464</v>
      </c>
      <c r="C18" s="21" t="s">
        <v>80</v>
      </c>
      <c r="D18" s="22" t="s">
        <v>14</v>
      </c>
      <c r="E18" s="188" t="s">
        <v>515</v>
      </c>
      <c r="F18" s="203" t="s">
        <v>107</v>
      </c>
      <c r="G18" s="206"/>
      <c r="H18" s="206"/>
      <c r="I18" s="206"/>
      <c r="J18" s="331"/>
    </row>
    <row r="19" spans="1:10" ht="31.5" x14ac:dyDescent="0.35">
      <c r="A19" s="141" t="s">
        <v>146</v>
      </c>
      <c r="B19" s="30">
        <v>6027</v>
      </c>
      <c r="C19" s="21" t="s">
        <v>80</v>
      </c>
      <c r="D19" s="22" t="s">
        <v>13</v>
      </c>
      <c r="E19" s="89" t="s">
        <v>516</v>
      </c>
      <c r="F19" s="203" t="s">
        <v>107</v>
      </c>
      <c r="G19" s="206"/>
      <c r="H19" s="206"/>
      <c r="I19" s="206"/>
      <c r="J19" s="331"/>
    </row>
    <row r="20" spans="1:10" ht="31.5" x14ac:dyDescent="0.35">
      <c r="A20" s="141" t="s">
        <v>148</v>
      </c>
      <c r="B20" s="30">
        <v>6028</v>
      </c>
      <c r="C20" s="21" t="s">
        <v>80</v>
      </c>
      <c r="D20" s="22" t="s">
        <v>81</v>
      </c>
      <c r="E20" s="89" t="s">
        <v>516</v>
      </c>
      <c r="F20" s="203" t="s">
        <v>107</v>
      </c>
      <c r="G20" s="206"/>
      <c r="H20" s="206"/>
      <c r="I20" s="206"/>
      <c r="J20" s="331"/>
    </row>
    <row r="21" spans="1:10" x14ac:dyDescent="0.35">
      <c r="A21" s="132" t="s">
        <v>93</v>
      </c>
      <c r="B21" s="133"/>
      <c r="C21" s="134"/>
      <c r="D21" s="28"/>
      <c r="E21" s="94"/>
      <c r="F21" s="94"/>
      <c r="G21" s="206"/>
      <c r="H21" s="206"/>
      <c r="I21" s="206"/>
      <c r="J21" s="331"/>
    </row>
    <row r="22" spans="1:10" ht="30" x14ac:dyDescent="0.35">
      <c r="A22" s="100" t="s">
        <v>150</v>
      </c>
      <c r="B22" s="21" t="s">
        <v>465</v>
      </c>
      <c r="C22" s="21" t="s">
        <v>80</v>
      </c>
      <c r="D22" s="22" t="s">
        <v>57</v>
      </c>
      <c r="E22" s="188" t="s">
        <v>515</v>
      </c>
      <c r="F22" s="203" t="s">
        <v>107</v>
      </c>
      <c r="G22" s="206"/>
      <c r="H22" s="206"/>
      <c r="I22" s="206"/>
      <c r="J22" s="331"/>
    </row>
    <row r="23" spans="1:10" ht="30" x14ac:dyDescent="0.35">
      <c r="A23" s="100" t="s">
        <v>152</v>
      </c>
      <c r="B23" s="21" t="s">
        <v>466</v>
      </c>
      <c r="C23" s="21" t="s">
        <v>80</v>
      </c>
      <c r="D23" s="22" t="s">
        <v>21</v>
      </c>
      <c r="E23" s="188" t="s">
        <v>515</v>
      </c>
      <c r="F23" s="203" t="s">
        <v>107</v>
      </c>
      <c r="G23" s="206"/>
      <c r="H23" s="206"/>
      <c r="I23" s="206"/>
      <c r="J23" s="331"/>
    </row>
    <row r="24" spans="1:10" ht="30" x14ac:dyDescent="0.35">
      <c r="A24" s="100" t="s">
        <v>155</v>
      </c>
      <c r="B24" s="30">
        <v>6011</v>
      </c>
      <c r="C24" s="21" t="s">
        <v>80</v>
      </c>
      <c r="D24" s="22" t="s">
        <v>82</v>
      </c>
      <c r="E24" s="188" t="s">
        <v>515</v>
      </c>
      <c r="F24" s="203" t="s">
        <v>107</v>
      </c>
      <c r="G24" s="206"/>
      <c r="H24" s="206"/>
      <c r="I24" s="206"/>
      <c r="J24" s="331"/>
    </row>
    <row r="25" spans="1:10" ht="30" x14ac:dyDescent="0.35">
      <c r="A25" s="100" t="s">
        <v>157</v>
      </c>
      <c r="B25" s="30">
        <v>6008</v>
      </c>
      <c r="C25" s="21" t="s">
        <v>80</v>
      </c>
      <c r="D25" s="22" t="s">
        <v>22</v>
      </c>
      <c r="E25" s="188" t="s">
        <v>515</v>
      </c>
      <c r="F25" s="203" t="s">
        <v>107</v>
      </c>
      <c r="G25" s="206"/>
      <c r="H25" s="206"/>
      <c r="I25" s="206"/>
      <c r="J25" s="331"/>
    </row>
    <row r="26" spans="1:10" ht="30" x14ac:dyDescent="0.35">
      <c r="A26" s="100" t="s">
        <v>159</v>
      </c>
      <c r="B26" s="30">
        <v>6019</v>
      </c>
      <c r="C26" s="21" t="s">
        <v>80</v>
      </c>
      <c r="D26" s="22" t="s">
        <v>17</v>
      </c>
      <c r="E26" s="106" t="s">
        <v>534</v>
      </c>
      <c r="F26" s="203" t="s">
        <v>107</v>
      </c>
      <c r="G26" s="206"/>
      <c r="H26" s="206"/>
      <c r="I26" s="206"/>
      <c r="J26" s="331"/>
    </row>
    <row r="27" spans="1:10" ht="31.5" x14ac:dyDescent="0.35">
      <c r="A27" s="100" t="s">
        <v>161</v>
      </c>
      <c r="B27" s="30">
        <v>6029</v>
      </c>
      <c r="C27" s="21" t="s">
        <v>80</v>
      </c>
      <c r="D27" s="22" t="s">
        <v>83</v>
      </c>
      <c r="E27" s="89" t="s">
        <v>516</v>
      </c>
      <c r="F27" s="203" t="s">
        <v>107</v>
      </c>
      <c r="G27" s="206"/>
      <c r="H27" s="206"/>
      <c r="I27" s="206"/>
      <c r="J27" s="331"/>
    </row>
    <row r="28" spans="1:10" ht="37.5" x14ac:dyDescent="0.35">
      <c r="A28" s="100" t="s">
        <v>163</v>
      </c>
      <c r="B28" s="120">
        <v>3077</v>
      </c>
      <c r="C28" s="49" t="s">
        <v>80</v>
      </c>
      <c r="D28" s="49" t="s">
        <v>449</v>
      </c>
      <c r="E28" s="111" t="s">
        <v>497</v>
      </c>
      <c r="F28" s="203" t="s">
        <v>107</v>
      </c>
      <c r="G28" s="206"/>
      <c r="H28" s="206"/>
      <c r="I28" s="206"/>
      <c r="J28" s="331"/>
    </row>
    <row r="29" spans="1:10" x14ac:dyDescent="0.35">
      <c r="A29" s="132" t="s">
        <v>171</v>
      </c>
      <c r="B29" s="133"/>
      <c r="C29" s="134"/>
      <c r="D29" s="28"/>
      <c r="E29" s="94"/>
      <c r="F29" s="94"/>
      <c r="G29" s="206"/>
      <c r="H29" s="206"/>
      <c r="I29" s="206"/>
      <c r="J29" s="331"/>
    </row>
    <row r="30" spans="1:10" ht="37.5" x14ac:dyDescent="0.35">
      <c r="A30" s="100" t="s">
        <v>165</v>
      </c>
      <c r="B30" s="21" t="s">
        <v>467</v>
      </c>
      <c r="C30" s="21" t="s">
        <v>84</v>
      </c>
      <c r="D30" s="21" t="s">
        <v>60</v>
      </c>
      <c r="E30" s="188" t="s">
        <v>515</v>
      </c>
      <c r="F30" s="203" t="s">
        <v>107</v>
      </c>
      <c r="G30" s="206"/>
      <c r="H30" s="206"/>
      <c r="I30" s="206"/>
      <c r="J30" s="331"/>
    </row>
    <row r="31" spans="1:10" ht="30" x14ac:dyDescent="0.35">
      <c r="A31" s="100" t="s">
        <v>167</v>
      </c>
      <c r="B31" s="228">
        <v>6009</v>
      </c>
      <c r="C31" s="41" t="s">
        <v>80</v>
      </c>
      <c r="D31" s="41" t="s">
        <v>85</v>
      </c>
      <c r="E31" s="232" t="s">
        <v>515</v>
      </c>
      <c r="F31" s="233" t="s">
        <v>107</v>
      </c>
      <c r="G31" s="206"/>
      <c r="H31" s="206"/>
      <c r="I31" s="206"/>
      <c r="J31" s="331"/>
    </row>
    <row r="32" spans="1:10" ht="34.5" x14ac:dyDescent="0.35">
      <c r="A32" s="100" t="s">
        <v>169</v>
      </c>
      <c r="B32" s="239"/>
      <c r="C32" s="2" t="s">
        <v>562</v>
      </c>
      <c r="D32" s="3" t="s">
        <v>594</v>
      </c>
      <c r="E32" s="231" t="s">
        <v>560</v>
      </c>
      <c r="F32" s="240" t="s">
        <v>107</v>
      </c>
      <c r="G32" s="206"/>
      <c r="H32" s="206"/>
      <c r="I32" s="206"/>
      <c r="J32" s="331"/>
    </row>
    <row r="33" spans="1:10" x14ac:dyDescent="0.35">
      <c r="A33" s="234" t="s">
        <v>377</v>
      </c>
      <c r="B33" s="235"/>
      <c r="C33" s="236"/>
      <c r="D33" s="237"/>
      <c r="E33" s="238"/>
      <c r="F33" s="238"/>
      <c r="G33" s="206"/>
      <c r="H33" s="206"/>
      <c r="I33" s="206"/>
      <c r="J33" s="331"/>
    </row>
    <row r="34" spans="1:10" x14ac:dyDescent="0.35">
      <c r="A34" s="100" t="s">
        <v>172</v>
      </c>
      <c r="B34" s="21" t="s">
        <v>468</v>
      </c>
      <c r="C34" s="21" t="s">
        <v>80</v>
      </c>
      <c r="D34" s="21" t="s">
        <v>469</v>
      </c>
      <c r="E34" s="90" t="s">
        <v>6</v>
      </c>
      <c r="F34" s="203" t="s">
        <v>107</v>
      </c>
      <c r="G34" s="207" t="s">
        <v>598</v>
      </c>
      <c r="H34" s="207"/>
      <c r="I34" s="207"/>
      <c r="J34" s="331"/>
    </row>
    <row r="35" spans="1:10" ht="31.5" x14ac:dyDescent="0.35">
      <c r="A35" s="100" t="s">
        <v>176</v>
      </c>
      <c r="B35" s="142">
        <v>6030</v>
      </c>
      <c r="C35" s="21" t="s">
        <v>80</v>
      </c>
      <c r="D35" s="21" t="s">
        <v>381</v>
      </c>
      <c r="E35" s="89" t="s">
        <v>533</v>
      </c>
      <c r="F35" s="203" t="s">
        <v>107</v>
      </c>
      <c r="G35" s="206"/>
      <c r="H35" s="206"/>
      <c r="I35" s="206"/>
      <c r="J35" s="331"/>
    </row>
    <row r="36" spans="1:10" ht="37.5" x14ac:dyDescent="0.35">
      <c r="A36" s="100" t="s">
        <v>178</v>
      </c>
      <c r="B36" s="142">
        <v>6035</v>
      </c>
      <c r="C36" s="21" t="s">
        <v>80</v>
      </c>
      <c r="D36" s="21" t="s">
        <v>382</v>
      </c>
      <c r="E36" s="90" t="s">
        <v>133</v>
      </c>
      <c r="F36" s="203" t="s">
        <v>107</v>
      </c>
      <c r="G36" s="206"/>
      <c r="H36" s="206"/>
      <c r="I36" s="206"/>
      <c r="J36" s="331"/>
    </row>
    <row r="37" spans="1:10" x14ac:dyDescent="0.35">
      <c r="A37" s="132" t="s">
        <v>383</v>
      </c>
      <c r="B37" s="133"/>
      <c r="C37" s="133"/>
      <c r="D37" s="99"/>
      <c r="E37" s="94"/>
      <c r="F37" s="94"/>
      <c r="G37" s="206"/>
      <c r="H37" s="206"/>
      <c r="I37" s="206"/>
      <c r="J37" s="331"/>
    </row>
    <row r="38" spans="1:10" ht="31.5" x14ac:dyDescent="0.35">
      <c r="A38" s="100" t="s">
        <v>180</v>
      </c>
      <c r="B38" s="30">
        <v>6012</v>
      </c>
      <c r="C38" s="21" t="s">
        <v>80</v>
      </c>
      <c r="D38" s="21" t="s">
        <v>384</v>
      </c>
      <c r="E38" s="89" t="s">
        <v>573</v>
      </c>
      <c r="F38" s="203" t="s">
        <v>107</v>
      </c>
      <c r="G38" s="206"/>
      <c r="H38" s="206"/>
      <c r="I38" s="206"/>
      <c r="J38" s="331"/>
    </row>
    <row r="39" spans="1:10" x14ac:dyDescent="0.35">
      <c r="A39" s="132" t="s">
        <v>446</v>
      </c>
      <c r="B39" s="133"/>
      <c r="C39" s="133"/>
      <c r="D39" s="149"/>
      <c r="E39" s="118"/>
      <c r="F39" s="118"/>
      <c r="G39" s="206"/>
      <c r="H39" s="206"/>
      <c r="I39" s="206"/>
      <c r="J39" s="331"/>
    </row>
    <row r="40" spans="1:10" ht="37.5" x14ac:dyDescent="0.35">
      <c r="A40" s="150" t="s">
        <v>184</v>
      </c>
      <c r="B40" s="63">
        <v>6013</v>
      </c>
      <c r="C40" s="64" t="s">
        <v>80</v>
      </c>
      <c r="D40" s="64" t="s">
        <v>543</v>
      </c>
      <c r="E40" s="89" t="s">
        <v>518</v>
      </c>
      <c r="F40" s="203" t="s">
        <v>107</v>
      </c>
      <c r="G40" s="206"/>
      <c r="H40" s="206"/>
      <c r="I40" s="206"/>
      <c r="J40" s="331"/>
    </row>
    <row r="41" spans="1:10" x14ac:dyDescent="0.35">
      <c r="A41" s="132" t="s">
        <v>28</v>
      </c>
      <c r="B41" s="133"/>
      <c r="C41" s="133"/>
      <c r="D41" s="117"/>
      <c r="E41" s="94"/>
      <c r="F41" s="94"/>
      <c r="G41" s="206"/>
      <c r="H41" s="206"/>
      <c r="I41" s="206"/>
      <c r="J41" s="331"/>
    </row>
    <row r="42" spans="1:10" x14ac:dyDescent="0.35">
      <c r="A42" s="132" t="s">
        <v>190</v>
      </c>
      <c r="B42" s="133"/>
      <c r="C42" s="133"/>
      <c r="D42" s="14"/>
      <c r="E42" s="94"/>
      <c r="F42" s="94"/>
      <c r="G42" s="206"/>
      <c r="H42" s="206"/>
      <c r="I42" s="206"/>
      <c r="J42" s="331"/>
    </row>
    <row r="43" spans="1:10" x14ac:dyDescent="0.35">
      <c r="A43" s="100" t="s">
        <v>187</v>
      </c>
      <c r="B43" s="30" t="s">
        <v>470</v>
      </c>
      <c r="C43" s="247" t="s">
        <v>561</v>
      </c>
      <c r="D43" s="2" t="s">
        <v>570</v>
      </c>
      <c r="E43" s="231" t="s">
        <v>560</v>
      </c>
      <c r="F43" s="203" t="s">
        <v>107</v>
      </c>
      <c r="G43" s="206"/>
      <c r="H43" s="206"/>
      <c r="I43" s="206"/>
      <c r="J43" s="331"/>
    </row>
    <row r="44" spans="1:10" x14ac:dyDescent="0.35">
      <c r="A44" s="132" t="s">
        <v>183</v>
      </c>
      <c r="B44" s="133"/>
      <c r="C44" s="133"/>
      <c r="D44" s="14"/>
      <c r="E44" s="94"/>
      <c r="F44" s="94"/>
      <c r="G44" s="206"/>
      <c r="H44" s="206"/>
      <c r="I44" s="206"/>
      <c r="J44" s="331"/>
    </row>
    <row r="45" spans="1:10" ht="37.5" x14ac:dyDescent="0.35">
      <c r="A45" s="100" t="s">
        <v>191</v>
      </c>
      <c r="B45" s="30" t="s">
        <v>470</v>
      </c>
      <c r="C45" s="21" t="s">
        <v>80</v>
      </c>
      <c r="D45" s="21" t="s">
        <v>591</v>
      </c>
      <c r="E45" s="89" t="s">
        <v>534</v>
      </c>
      <c r="F45" s="203" t="s">
        <v>107</v>
      </c>
      <c r="G45" s="206"/>
      <c r="H45" s="206"/>
      <c r="I45" s="206"/>
      <c r="J45" s="331"/>
    </row>
    <row r="46" spans="1:10" x14ac:dyDescent="0.35">
      <c r="A46" s="132" t="s">
        <v>29</v>
      </c>
      <c r="B46" s="133"/>
      <c r="C46" s="134"/>
      <c r="D46" s="28"/>
      <c r="E46" s="94"/>
      <c r="F46" s="94"/>
      <c r="G46" s="206"/>
      <c r="H46" s="206"/>
      <c r="I46" s="206"/>
      <c r="J46" s="331"/>
    </row>
    <row r="47" spans="1:10" x14ac:dyDescent="0.35">
      <c r="A47" s="100" t="s">
        <v>195</v>
      </c>
      <c r="B47" s="144">
        <v>11111</v>
      </c>
      <c r="C47" s="21" t="s">
        <v>80</v>
      </c>
      <c r="D47" s="21" t="s">
        <v>471</v>
      </c>
      <c r="E47" s="90" t="s">
        <v>133</v>
      </c>
      <c r="F47" s="203" t="s">
        <v>107</v>
      </c>
      <c r="G47" s="206"/>
      <c r="H47" s="206"/>
      <c r="I47" s="206"/>
      <c r="J47" s="331"/>
    </row>
    <row r="48" spans="1:10" x14ac:dyDescent="0.35">
      <c r="A48" s="132" t="s">
        <v>95</v>
      </c>
      <c r="B48" s="133"/>
      <c r="C48" s="134"/>
      <c r="D48" s="28"/>
      <c r="E48" s="94"/>
      <c r="F48" s="94"/>
      <c r="G48" s="206"/>
      <c r="H48" s="206"/>
      <c r="I48" s="206"/>
      <c r="J48" s="331"/>
    </row>
    <row r="49" spans="1:10" ht="31.5" x14ac:dyDescent="0.35">
      <c r="A49" s="100" t="s">
        <v>199</v>
      </c>
      <c r="B49" s="21" t="s">
        <v>472</v>
      </c>
      <c r="C49" s="21" t="s">
        <v>80</v>
      </c>
      <c r="D49" s="21" t="s">
        <v>86</v>
      </c>
      <c r="E49" s="110" t="s">
        <v>515</v>
      </c>
      <c r="F49" s="203" t="s">
        <v>107</v>
      </c>
      <c r="G49" s="206"/>
      <c r="H49" s="206"/>
      <c r="I49" s="206"/>
      <c r="J49" s="331"/>
    </row>
    <row r="50" spans="1:10" x14ac:dyDescent="0.35">
      <c r="A50" s="132" t="s">
        <v>94</v>
      </c>
      <c r="B50" s="133"/>
      <c r="C50" s="134"/>
      <c r="D50" s="139"/>
      <c r="E50" s="94"/>
      <c r="F50" s="94"/>
      <c r="G50" s="206"/>
      <c r="H50" s="206"/>
      <c r="I50" s="206"/>
      <c r="J50" s="331"/>
    </row>
    <row r="51" spans="1:10" ht="75.75" x14ac:dyDescent="0.35">
      <c r="A51" s="100" t="s">
        <v>201</v>
      </c>
      <c r="B51" s="21" t="s">
        <v>473</v>
      </c>
      <c r="C51" s="21" t="s">
        <v>80</v>
      </c>
      <c r="D51" s="22" t="s">
        <v>69</v>
      </c>
      <c r="E51" s="90" t="s">
        <v>6</v>
      </c>
      <c r="F51" s="203" t="s">
        <v>107</v>
      </c>
      <c r="G51" s="271" t="s">
        <v>576</v>
      </c>
      <c r="H51" s="207"/>
      <c r="I51" s="207"/>
      <c r="J51" s="331"/>
    </row>
    <row r="52" spans="1:10" ht="75.75" x14ac:dyDescent="0.35">
      <c r="A52" s="100" t="s">
        <v>203</v>
      </c>
      <c r="B52" s="51" t="s">
        <v>474</v>
      </c>
      <c r="C52" s="51" t="s">
        <v>80</v>
      </c>
      <c r="D52" s="51" t="s">
        <v>70</v>
      </c>
      <c r="E52" s="189" t="s">
        <v>6</v>
      </c>
      <c r="F52" s="210" t="s">
        <v>107</v>
      </c>
      <c r="G52" s="271" t="s">
        <v>578</v>
      </c>
      <c r="H52" s="207"/>
      <c r="I52" s="207"/>
      <c r="J52" s="331"/>
    </row>
    <row r="53" spans="1:10" x14ac:dyDescent="0.35">
      <c r="A53" s="100" t="s">
        <v>205</v>
      </c>
      <c r="B53" s="30" t="s">
        <v>475</v>
      </c>
      <c r="C53" s="21" t="s">
        <v>80</v>
      </c>
      <c r="D53" s="22" t="s">
        <v>31</v>
      </c>
      <c r="E53" s="90" t="s">
        <v>6</v>
      </c>
      <c r="F53" s="203" t="s">
        <v>107</v>
      </c>
      <c r="G53" s="207" t="s">
        <v>380</v>
      </c>
      <c r="H53" s="207"/>
      <c r="I53" s="207"/>
      <c r="J53" s="331"/>
    </row>
    <row r="54" spans="1:10" ht="31.5" x14ac:dyDescent="0.35">
      <c r="A54" s="100" t="s">
        <v>208</v>
      </c>
      <c r="B54" s="21" t="s">
        <v>476</v>
      </c>
      <c r="C54" s="21" t="s">
        <v>80</v>
      </c>
      <c r="D54" s="22" t="s">
        <v>32</v>
      </c>
      <c r="E54" s="110" t="s">
        <v>515</v>
      </c>
      <c r="F54" s="203" t="s">
        <v>107</v>
      </c>
      <c r="G54" s="206"/>
      <c r="H54" s="206"/>
      <c r="I54" s="206"/>
      <c r="J54" s="331"/>
    </row>
    <row r="55" spans="1:10" x14ac:dyDescent="0.35">
      <c r="A55" s="100" t="s">
        <v>211</v>
      </c>
      <c r="B55" s="87" t="s">
        <v>477</v>
      </c>
      <c r="C55" s="113" t="s">
        <v>80</v>
      </c>
      <c r="D55" s="51" t="s">
        <v>404</v>
      </c>
      <c r="E55" s="189" t="s">
        <v>175</v>
      </c>
      <c r="F55" s="210" t="s">
        <v>107</v>
      </c>
      <c r="G55" s="207" t="s">
        <v>380</v>
      </c>
      <c r="H55" s="207"/>
      <c r="I55" s="207"/>
      <c r="J55" s="331"/>
    </row>
    <row r="56" spans="1:10" ht="75.75" x14ac:dyDescent="0.35">
      <c r="A56" s="100" t="s">
        <v>213</v>
      </c>
      <c r="B56" s="87">
        <v>6016</v>
      </c>
      <c r="C56" s="113" t="s">
        <v>80</v>
      </c>
      <c r="D56" s="51" t="s">
        <v>402</v>
      </c>
      <c r="E56" s="189" t="s">
        <v>175</v>
      </c>
      <c r="F56" s="210" t="s">
        <v>107</v>
      </c>
      <c r="G56" s="271" t="s">
        <v>576</v>
      </c>
      <c r="H56" s="207"/>
      <c r="I56" s="207"/>
      <c r="J56" s="331"/>
    </row>
    <row r="57" spans="1:10" x14ac:dyDescent="0.35">
      <c r="A57" s="132" t="s">
        <v>96</v>
      </c>
      <c r="B57" s="133"/>
      <c r="C57" s="134"/>
      <c r="D57" s="145"/>
      <c r="E57" s="94"/>
      <c r="F57" s="94"/>
      <c r="G57" s="206"/>
      <c r="H57" s="206"/>
      <c r="I57" s="206"/>
      <c r="J57" s="331"/>
    </row>
    <row r="58" spans="1:10" ht="37.5" x14ac:dyDescent="0.35">
      <c r="A58" s="100" t="s">
        <v>215</v>
      </c>
      <c r="B58" s="21" t="s">
        <v>478</v>
      </c>
      <c r="C58" s="121" t="s">
        <v>87</v>
      </c>
      <c r="D58" s="143"/>
      <c r="E58" s="110" t="s">
        <v>515</v>
      </c>
      <c r="F58" s="203" t="s">
        <v>107</v>
      </c>
      <c r="G58" s="206"/>
      <c r="H58" s="206"/>
      <c r="I58" s="206"/>
      <c r="J58" s="331"/>
    </row>
    <row r="59" spans="1:10" x14ac:dyDescent="0.35">
      <c r="A59" s="132" t="s">
        <v>37</v>
      </c>
      <c r="B59" s="133"/>
      <c r="C59" s="133"/>
      <c r="D59" s="14"/>
      <c r="E59" s="94"/>
      <c r="F59" s="94"/>
      <c r="G59" s="206"/>
      <c r="H59" s="206"/>
      <c r="I59" s="206"/>
      <c r="J59" s="331"/>
    </row>
    <row r="60" spans="1:10" ht="31.5" x14ac:dyDescent="0.35">
      <c r="A60" s="100" t="s">
        <v>218</v>
      </c>
      <c r="B60" s="30">
        <v>6010</v>
      </c>
      <c r="C60" s="21" t="s">
        <v>80</v>
      </c>
      <c r="D60" s="21" t="s">
        <v>406</v>
      </c>
      <c r="E60" s="89" t="s">
        <v>123</v>
      </c>
      <c r="F60" s="203" t="s">
        <v>107</v>
      </c>
      <c r="G60" s="206"/>
      <c r="H60" s="206"/>
      <c r="I60" s="206"/>
      <c r="J60" s="331"/>
    </row>
    <row r="61" spans="1:10" x14ac:dyDescent="0.35">
      <c r="A61" s="132" t="s">
        <v>99</v>
      </c>
      <c r="B61" s="133"/>
      <c r="C61" s="133"/>
      <c r="D61" s="117"/>
      <c r="E61" s="94"/>
      <c r="F61" s="94"/>
      <c r="G61" s="206"/>
      <c r="H61" s="206"/>
      <c r="I61" s="206"/>
      <c r="J61" s="331"/>
    </row>
    <row r="62" spans="1:10" x14ac:dyDescent="0.35">
      <c r="A62" s="132" t="s">
        <v>106</v>
      </c>
      <c r="B62" s="133"/>
      <c r="C62" s="133"/>
      <c r="D62" s="14"/>
      <c r="E62" s="94"/>
      <c r="F62" s="94"/>
      <c r="G62" s="206"/>
      <c r="H62" s="206"/>
      <c r="I62" s="206"/>
      <c r="J62" s="331"/>
    </row>
    <row r="63" spans="1:10" ht="31.5" x14ac:dyDescent="0.35">
      <c r="A63" s="100" t="s">
        <v>220</v>
      </c>
      <c r="B63" s="21" t="s">
        <v>479</v>
      </c>
      <c r="C63" s="21" t="s">
        <v>80</v>
      </c>
      <c r="D63" s="21" t="s">
        <v>409</v>
      </c>
      <c r="E63" s="89" t="s">
        <v>534</v>
      </c>
      <c r="F63" s="203" t="s">
        <v>107</v>
      </c>
      <c r="G63" s="206"/>
      <c r="H63" s="206"/>
      <c r="I63" s="206"/>
      <c r="J63" s="331"/>
    </row>
    <row r="64" spans="1:10" ht="31.5" x14ac:dyDescent="0.35">
      <c r="A64" s="100" t="s">
        <v>222</v>
      </c>
      <c r="B64" s="21" t="s">
        <v>480</v>
      </c>
      <c r="C64" s="21" t="s">
        <v>481</v>
      </c>
      <c r="D64" s="21" t="s">
        <v>107</v>
      </c>
      <c r="E64" s="89" t="s">
        <v>534</v>
      </c>
      <c r="F64" s="203" t="s">
        <v>107</v>
      </c>
      <c r="G64" s="206"/>
      <c r="H64" s="206"/>
      <c r="I64" s="206"/>
      <c r="J64" s="331"/>
    </row>
    <row r="65" spans="1:10" ht="31.5" x14ac:dyDescent="0.35">
      <c r="A65" s="100" t="s">
        <v>225</v>
      </c>
      <c r="B65" s="21" t="s">
        <v>482</v>
      </c>
      <c r="C65" s="21" t="s">
        <v>481</v>
      </c>
      <c r="D65" s="21" t="s">
        <v>412</v>
      </c>
      <c r="E65" s="89" t="s">
        <v>534</v>
      </c>
      <c r="F65" s="203" t="s">
        <v>107</v>
      </c>
      <c r="G65" s="206"/>
      <c r="H65" s="206"/>
      <c r="I65" s="206"/>
      <c r="J65" s="331"/>
    </row>
    <row r="66" spans="1:10" x14ac:dyDescent="0.35">
      <c r="A66" s="100" t="s">
        <v>229</v>
      </c>
      <c r="B66" s="21"/>
      <c r="C66" s="21" t="s">
        <v>105</v>
      </c>
      <c r="D66" s="21" t="s">
        <v>104</v>
      </c>
      <c r="E66" s="90" t="s">
        <v>97</v>
      </c>
      <c r="F66" s="203" t="s">
        <v>107</v>
      </c>
      <c r="G66" s="206"/>
      <c r="H66" s="206"/>
      <c r="I66" s="206"/>
      <c r="J66" s="331"/>
    </row>
    <row r="67" spans="1:10" ht="75.75" x14ac:dyDescent="0.35">
      <c r="A67" s="100" t="s">
        <v>231</v>
      </c>
      <c r="B67" s="21"/>
      <c r="C67" s="51" t="s">
        <v>536</v>
      </c>
      <c r="D67" s="51" t="s">
        <v>246</v>
      </c>
      <c r="E67" s="189" t="s">
        <v>537</v>
      </c>
      <c r="F67" s="210" t="s">
        <v>107</v>
      </c>
      <c r="G67" s="271" t="s">
        <v>577</v>
      </c>
      <c r="H67" s="206"/>
      <c r="I67" s="206"/>
      <c r="J67" s="331"/>
    </row>
    <row r="68" spans="1:10" x14ac:dyDescent="0.35">
      <c r="A68" s="132" t="s">
        <v>271</v>
      </c>
      <c r="B68" s="133"/>
      <c r="C68" s="133"/>
      <c r="D68" s="14"/>
      <c r="E68" s="94"/>
      <c r="F68" s="94"/>
      <c r="G68" s="206"/>
      <c r="H68" s="206"/>
      <c r="I68" s="206"/>
      <c r="J68" s="331"/>
    </row>
    <row r="69" spans="1:10" ht="31.5" x14ac:dyDescent="0.35">
      <c r="A69" s="100" t="s">
        <v>234</v>
      </c>
      <c r="B69" s="30" t="s">
        <v>483</v>
      </c>
      <c r="C69" s="21" t="s">
        <v>80</v>
      </c>
      <c r="D69" s="22" t="s">
        <v>88</v>
      </c>
      <c r="E69" s="110" t="s">
        <v>515</v>
      </c>
      <c r="F69" s="203" t="s">
        <v>107</v>
      </c>
      <c r="G69" s="206"/>
      <c r="H69" s="206"/>
      <c r="I69" s="206"/>
      <c r="J69" s="331"/>
    </row>
    <row r="70" spans="1:10" ht="31.5" x14ac:dyDescent="0.35">
      <c r="A70" s="100" t="s">
        <v>238</v>
      </c>
      <c r="B70" s="30" t="s">
        <v>484</v>
      </c>
      <c r="C70" s="30" t="s">
        <v>80</v>
      </c>
      <c r="D70" s="22" t="s">
        <v>421</v>
      </c>
      <c r="E70" s="89" t="s">
        <v>123</v>
      </c>
      <c r="F70" s="203" t="s">
        <v>107</v>
      </c>
      <c r="G70" s="206"/>
      <c r="H70" s="206"/>
      <c r="I70" s="206"/>
      <c r="J70" s="331"/>
    </row>
    <row r="71" spans="1:10" ht="37.5" x14ac:dyDescent="0.35">
      <c r="A71" s="100" t="s">
        <v>242</v>
      </c>
      <c r="B71" s="30">
        <v>6014</v>
      </c>
      <c r="C71" s="30" t="s">
        <v>80</v>
      </c>
      <c r="D71" s="22" t="s">
        <v>74</v>
      </c>
      <c r="E71" s="89" t="s">
        <v>534</v>
      </c>
      <c r="F71" s="203" t="s">
        <v>107</v>
      </c>
      <c r="G71" s="206"/>
      <c r="H71" s="206"/>
      <c r="I71" s="206"/>
      <c r="J71" s="331"/>
    </row>
    <row r="72" spans="1:10" ht="31.5" x14ac:dyDescent="0.35">
      <c r="A72" s="100" t="s">
        <v>244</v>
      </c>
      <c r="B72" s="142">
        <v>6032</v>
      </c>
      <c r="C72" s="30" t="s">
        <v>80</v>
      </c>
      <c r="D72" s="22" t="s">
        <v>485</v>
      </c>
      <c r="E72" s="89" t="s">
        <v>533</v>
      </c>
      <c r="F72" s="203" t="s">
        <v>107</v>
      </c>
      <c r="G72" s="206"/>
      <c r="H72" s="206"/>
      <c r="I72" s="206"/>
      <c r="J72" s="331"/>
    </row>
    <row r="73" spans="1:10" x14ac:dyDescent="0.35">
      <c r="A73" s="132" t="s">
        <v>45</v>
      </c>
      <c r="B73" s="133"/>
      <c r="C73" s="133"/>
      <c r="D73" s="14"/>
      <c r="E73" s="94"/>
      <c r="F73" s="94"/>
      <c r="G73" s="206"/>
      <c r="H73" s="206"/>
      <c r="I73" s="206"/>
      <c r="J73" s="331"/>
    </row>
    <row r="74" spans="1:10" ht="31.5" x14ac:dyDescent="0.35">
      <c r="A74" s="100" t="s">
        <v>247</v>
      </c>
      <c r="B74" s="30" t="s">
        <v>486</v>
      </c>
      <c r="C74" s="21" t="s">
        <v>89</v>
      </c>
      <c r="D74" s="22" t="s">
        <v>78</v>
      </c>
      <c r="E74" s="110" t="s">
        <v>515</v>
      </c>
      <c r="F74" s="203" t="s">
        <v>107</v>
      </c>
      <c r="G74" s="206"/>
      <c r="H74" s="206"/>
      <c r="I74" s="206"/>
      <c r="J74" s="331"/>
    </row>
    <row r="75" spans="1:10" ht="93.75" x14ac:dyDescent="0.35">
      <c r="A75" s="100" t="s">
        <v>250</v>
      </c>
      <c r="B75" s="30" t="s">
        <v>487</v>
      </c>
      <c r="C75" s="21" t="s">
        <v>80</v>
      </c>
      <c r="D75" s="22" t="s">
        <v>601</v>
      </c>
      <c r="E75" s="89" t="s">
        <v>534</v>
      </c>
      <c r="F75" s="203" t="s">
        <v>107</v>
      </c>
      <c r="G75" s="206"/>
      <c r="H75" s="206"/>
      <c r="I75" s="206"/>
      <c r="J75" s="331"/>
    </row>
    <row r="76" spans="1:10" ht="37.5" x14ac:dyDescent="0.35">
      <c r="A76" s="100" t="s">
        <v>253</v>
      </c>
      <c r="B76" s="30" t="s">
        <v>488</v>
      </c>
      <c r="C76" s="21" t="s">
        <v>80</v>
      </c>
      <c r="D76" s="22" t="s">
        <v>428</v>
      </c>
      <c r="E76" s="89" t="s">
        <v>534</v>
      </c>
      <c r="F76" s="203" t="s">
        <v>107</v>
      </c>
      <c r="G76" s="206"/>
      <c r="H76" s="206"/>
      <c r="I76" s="206"/>
      <c r="J76" s="331"/>
    </row>
    <row r="77" spans="1:10" ht="31.5" x14ac:dyDescent="0.35">
      <c r="A77" s="100" t="s">
        <v>256</v>
      </c>
      <c r="B77" s="30" t="s">
        <v>489</v>
      </c>
      <c r="C77" s="21" t="s">
        <v>89</v>
      </c>
      <c r="D77" s="22" t="s">
        <v>430</v>
      </c>
      <c r="E77" s="89" t="s">
        <v>534</v>
      </c>
      <c r="F77" s="203" t="s">
        <v>107</v>
      </c>
      <c r="G77" s="206"/>
      <c r="H77" s="206"/>
      <c r="I77" s="206"/>
      <c r="J77" s="331"/>
    </row>
    <row r="78" spans="1:10" x14ac:dyDescent="0.35">
      <c r="A78" s="100" t="s">
        <v>259</v>
      </c>
      <c r="B78" s="30" t="s">
        <v>490</v>
      </c>
      <c r="C78" s="21" t="s">
        <v>80</v>
      </c>
      <c r="D78" s="22" t="s">
        <v>434</v>
      </c>
      <c r="E78" s="90" t="s">
        <v>194</v>
      </c>
      <c r="F78" s="203" t="s">
        <v>107</v>
      </c>
      <c r="G78" s="208" t="s">
        <v>380</v>
      </c>
      <c r="H78" s="208"/>
      <c r="I78" s="208"/>
      <c r="J78" s="331"/>
    </row>
    <row r="79" spans="1:10" ht="31.5" x14ac:dyDescent="0.35">
      <c r="A79" s="100" t="s">
        <v>262</v>
      </c>
      <c r="B79" s="30">
        <v>6022</v>
      </c>
      <c r="C79" s="21" t="s">
        <v>80</v>
      </c>
      <c r="D79" s="22" t="s">
        <v>436</v>
      </c>
      <c r="E79" s="89" t="s">
        <v>491</v>
      </c>
      <c r="F79" s="203" t="s">
        <v>107</v>
      </c>
      <c r="G79" s="208" t="s">
        <v>380</v>
      </c>
      <c r="H79" s="206"/>
      <c r="I79" s="206"/>
      <c r="J79" s="331"/>
    </row>
    <row r="80" spans="1:10" ht="31.5" x14ac:dyDescent="0.35">
      <c r="A80" s="100" t="s">
        <v>266</v>
      </c>
      <c r="B80" s="30">
        <v>6025</v>
      </c>
      <c r="C80" s="21" t="s">
        <v>89</v>
      </c>
      <c r="D80" s="22" t="s">
        <v>79</v>
      </c>
      <c r="E80" s="89" t="s">
        <v>516</v>
      </c>
      <c r="F80" s="203" t="s">
        <v>107</v>
      </c>
      <c r="G80" s="206"/>
      <c r="H80" s="206"/>
      <c r="I80" s="206"/>
      <c r="J80" s="331"/>
    </row>
    <row r="81" spans="1:10" ht="37.5" x14ac:dyDescent="0.35">
      <c r="A81" s="100" t="s">
        <v>268</v>
      </c>
      <c r="B81" s="30"/>
      <c r="C81" s="21" t="s">
        <v>80</v>
      </c>
      <c r="D81" s="22" t="s">
        <v>441</v>
      </c>
      <c r="E81" s="90" t="s">
        <v>133</v>
      </c>
      <c r="F81" s="203" t="s">
        <v>107</v>
      </c>
      <c r="G81" s="206"/>
      <c r="H81" s="206"/>
      <c r="I81" s="206"/>
      <c r="J81" s="331"/>
    </row>
    <row r="82" spans="1:10" ht="37.5" x14ac:dyDescent="0.35">
      <c r="A82" s="100" t="s">
        <v>272</v>
      </c>
      <c r="B82" s="30"/>
      <c r="C82" s="21" t="s">
        <v>89</v>
      </c>
      <c r="D82" s="22" t="s">
        <v>492</v>
      </c>
      <c r="E82" s="89" t="s">
        <v>586</v>
      </c>
      <c r="F82" s="203" t="s">
        <v>107</v>
      </c>
      <c r="G82" s="206"/>
      <c r="H82" s="206"/>
      <c r="I82" s="206"/>
      <c r="J82" s="331"/>
    </row>
    <row r="83" spans="1:10" x14ac:dyDescent="0.35">
      <c r="A83" s="100" t="s">
        <v>275</v>
      </c>
      <c r="B83" s="30"/>
      <c r="C83" s="21" t="s">
        <v>80</v>
      </c>
      <c r="D83" s="22" t="s">
        <v>437</v>
      </c>
      <c r="E83" s="90" t="s">
        <v>154</v>
      </c>
      <c r="F83" s="203" t="s">
        <v>107</v>
      </c>
      <c r="G83" s="206"/>
      <c r="H83" s="206"/>
      <c r="I83" s="206"/>
      <c r="J83" s="331"/>
    </row>
    <row r="84" spans="1:10" x14ac:dyDescent="0.35">
      <c r="A84" s="100" t="s">
        <v>277</v>
      </c>
      <c r="B84" s="30"/>
      <c r="C84" s="7" t="s">
        <v>89</v>
      </c>
      <c r="D84" s="2" t="s">
        <v>107</v>
      </c>
      <c r="E84" s="90" t="s">
        <v>97</v>
      </c>
      <c r="F84" s="203" t="s">
        <v>107</v>
      </c>
      <c r="G84" s="206"/>
      <c r="H84" s="206"/>
      <c r="I84" s="206"/>
      <c r="J84" s="331"/>
    </row>
    <row r="85" spans="1:10" x14ac:dyDescent="0.35">
      <c r="A85" s="100" t="s">
        <v>279</v>
      </c>
      <c r="B85" s="30"/>
      <c r="C85" s="2" t="s">
        <v>571</v>
      </c>
      <c r="D85" s="3" t="s">
        <v>439</v>
      </c>
      <c r="E85" s="231" t="s">
        <v>560</v>
      </c>
      <c r="F85" s="203" t="s">
        <v>107</v>
      </c>
      <c r="G85" s="206"/>
      <c r="H85" s="206"/>
      <c r="I85" s="206"/>
      <c r="J85" s="331"/>
    </row>
    <row r="86" spans="1:10" x14ac:dyDescent="0.35">
      <c r="A86" s="132" t="s">
        <v>44</v>
      </c>
      <c r="B86" s="133"/>
      <c r="C86" s="133"/>
      <c r="D86" s="28"/>
      <c r="E86" s="94"/>
      <c r="F86" s="94"/>
      <c r="G86" s="206"/>
      <c r="H86" s="206"/>
      <c r="I86" s="206"/>
      <c r="J86" s="331"/>
    </row>
    <row r="87" spans="1:10" ht="31.5" x14ac:dyDescent="0.35">
      <c r="A87" s="100" t="s">
        <v>282</v>
      </c>
      <c r="B87" s="21" t="s">
        <v>493</v>
      </c>
      <c r="C87" s="34" t="s">
        <v>80</v>
      </c>
      <c r="D87" s="21" t="s">
        <v>47</v>
      </c>
      <c r="E87" s="89" t="s">
        <v>573</v>
      </c>
      <c r="F87" s="203" t="s">
        <v>107</v>
      </c>
      <c r="G87" s="206"/>
      <c r="H87" s="206"/>
      <c r="I87" s="206"/>
      <c r="J87" s="331"/>
    </row>
    <row r="88" spans="1:10" ht="37.5" x14ac:dyDescent="0.35">
      <c r="A88" s="100" t="s">
        <v>285</v>
      </c>
      <c r="B88" s="30">
        <v>6017</v>
      </c>
      <c r="C88" s="34" t="s">
        <v>80</v>
      </c>
      <c r="D88" s="21" t="s">
        <v>443</v>
      </c>
      <c r="E88" s="89" t="s">
        <v>534</v>
      </c>
      <c r="F88" s="203" t="s">
        <v>107</v>
      </c>
      <c r="G88" s="206"/>
      <c r="H88" s="206"/>
      <c r="I88" s="206"/>
      <c r="J88" s="331"/>
    </row>
    <row r="89" spans="1:10" ht="31.5" x14ac:dyDescent="0.35">
      <c r="A89" s="100" t="s">
        <v>287</v>
      </c>
      <c r="B89" s="30">
        <v>6024</v>
      </c>
      <c r="C89" s="34" t="s">
        <v>80</v>
      </c>
      <c r="D89" s="21" t="s">
        <v>90</v>
      </c>
      <c r="E89" s="89" t="s">
        <v>519</v>
      </c>
      <c r="F89" s="203" t="s">
        <v>107</v>
      </c>
      <c r="G89" s="206"/>
      <c r="H89" s="206"/>
      <c r="I89" s="206"/>
      <c r="J89" s="331"/>
    </row>
    <row r="90" spans="1:10" ht="37.5" x14ac:dyDescent="0.35">
      <c r="A90" s="100" t="s">
        <v>289</v>
      </c>
      <c r="B90" s="146">
        <v>6021</v>
      </c>
      <c r="C90" s="147" t="s">
        <v>80</v>
      </c>
      <c r="D90" s="147" t="s">
        <v>494</v>
      </c>
      <c r="E90" s="148" t="s">
        <v>495</v>
      </c>
      <c r="F90" s="205" t="s">
        <v>496</v>
      </c>
      <c r="G90" s="206"/>
      <c r="H90" s="206"/>
      <c r="I90" s="206"/>
      <c r="J90" s="331"/>
    </row>
    <row r="91" spans="1:10" x14ac:dyDescent="0.35">
      <c r="A91" s="151" t="s">
        <v>92</v>
      </c>
      <c r="B91" s="152">
        <f>COUNTA(C5,C6,C7,C8,C9,C10,C12,C13,C14,C15,C16,C17,C18,C19,C20,C22,C23,C24,C25,C26,C27,C28,C30,C31,C32,C34,C35,C36,C38,C43,C45,C47,C49,C51,C52,C53,C54,C55,C56,C58,C60,C63,C64,C65,C66,C67,C69,C70,C71,C72,C74,C75,C76,C77,C78,C79,C80,C81,C82,C83,C84,C85,C87,C88,C89,C90,C40)</f>
        <v>67</v>
      </c>
      <c r="C91" s="153"/>
      <c r="D91" s="153"/>
      <c r="E91" s="123"/>
      <c r="F91" s="123"/>
      <c r="G91" s="131"/>
      <c r="H91" s="131"/>
      <c r="I91" s="131"/>
    </row>
    <row r="92" spans="1:10" x14ac:dyDescent="0.35">
      <c r="A92" s="151" t="s">
        <v>452</v>
      </c>
      <c r="B92" s="154">
        <v>7</v>
      </c>
      <c r="C92" s="155"/>
      <c r="D92" s="155"/>
      <c r="E92" s="124"/>
      <c r="F92" s="124"/>
      <c r="G92" s="131"/>
      <c r="H92" s="131"/>
      <c r="I92" s="131"/>
    </row>
    <row r="93" spans="1:10" x14ac:dyDescent="0.35">
      <c r="A93" s="151" t="s">
        <v>583</v>
      </c>
      <c r="B93" s="154">
        <v>4</v>
      </c>
      <c r="C93" s="155"/>
      <c r="D93" s="155"/>
      <c r="E93" s="124"/>
      <c r="F93" s="124"/>
      <c r="G93" s="131"/>
      <c r="H93" s="131"/>
      <c r="I93" s="131"/>
    </row>
    <row r="94" spans="1:10" ht="23.25" x14ac:dyDescent="0.35">
      <c r="A94" s="125" t="s">
        <v>590</v>
      </c>
      <c r="B94" s="156"/>
      <c r="C94" s="156"/>
      <c r="D94" s="157"/>
      <c r="E94" s="127"/>
      <c r="F94" s="127"/>
      <c r="G94" s="131"/>
      <c r="H94" s="131"/>
      <c r="I94" s="131"/>
    </row>
    <row r="95" spans="1:10" x14ac:dyDescent="0.35">
      <c r="A95" s="158"/>
      <c r="B95" s="76"/>
      <c r="C95" s="76"/>
      <c r="D95" s="78"/>
      <c r="E95" s="127"/>
      <c r="F95" s="127"/>
      <c r="G95" s="131"/>
      <c r="H95" s="131"/>
      <c r="I95" s="131"/>
    </row>
    <row r="96" spans="1:10" x14ac:dyDescent="0.35">
      <c r="A96" s="158"/>
      <c r="B96" s="76"/>
      <c r="C96" s="76"/>
      <c r="D96" s="78"/>
      <c r="E96" s="127"/>
      <c r="F96" s="127"/>
      <c r="G96" s="131"/>
      <c r="H96" s="131"/>
      <c r="I96" s="131"/>
    </row>
    <row r="97" spans="1:9" x14ac:dyDescent="0.35">
      <c r="A97" s="158"/>
      <c r="B97" s="76"/>
      <c r="C97" s="76"/>
      <c r="D97" s="78"/>
      <c r="E97" s="127"/>
      <c r="F97" s="127"/>
      <c r="G97" s="131"/>
      <c r="H97" s="131"/>
      <c r="I97" s="131"/>
    </row>
    <row r="98" spans="1:9" x14ac:dyDescent="0.35">
      <c r="A98" s="158"/>
      <c r="B98" s="76"/>
      <c r="C98" s="76"/>
      <c r="D98" s="78"/>
      <c r="E98" s="127"/>
      <c r="F98" s="127"/>
      <c r="G98" s="131"/>
      <c r="H98" s="131"/>
      <c r="I98" s="131"/>
    </row>
    <row r="99" spans="1:9" x14ac:dyDescent="0.35">
      <c r="A99" s="158"/>
      <c r="B99" s="76"/>
      <c r="C99" s="76"/>
      <c r="D99" s="78"/>
      <c r="E99" s="127"/>
      <c r="F99" s="127"/>
      <c r="G99" s="131"/>
      <c r="H99" s="131"/>
      <c r="I99" s="131"/>
    </row>
    <row r="100" spans="1:9" x14ac:dyDescent="0.35">
      <c r="A100" s="158"/>
      <c r="B100" s="76"/>
      <c r="C100" s="76"/>
      <c r="D100" s="78"/>
      <c r="E100" s="127"/>
      <c r="F100" s="127"/>
      <c r="G100" s="131"/>
      <c r="H100" s="131"/>
      <c r="I100" s="131"/>
    </row>
    <row r="101" spans="1:9" x14ac:dyDescent="0.35">
      <c r="A101" s="158"/>
      <c r="B101" s="76"/>
      <c r="C101" s="76"/>
      <c r="D101" s="78"/>
      <c r="E101" s="127"/>
      <c r="F101" s="127"/>
      <c r="G101" s="131"/>
      <c r="H101" s="131"/>
      <c r="I101" s="131"/>
    </row>
    <row r="102" spans="1:9" x14ac:dyDescent="0.35">
      <c r="A102" s="158"/>
      <c r="B102" s="76"/>
      <c r="C102" s="76"/>
      <c r="D102" s="78"/>
      <c r="E102" s="127"/>
      <c r="F102" s="127"/>
      <c r="G102" s="131"/>
      <c r="H102" s="131"/>
      <c r="I102" s="131"/>
    </row>
    <row r="103" spans="1:9" x14ac:dyDescent="0.35">
      <c r="A103" s="158"/>
      <c r="B103" s="76"/>
      <c r="C103" s="76"/>
      <c r="D103" s="78"/>
      <c r="E103" s="127"/>
      <c r="F103" s="127"/>
      <c r="G103" s="131"/>
      <c r="H103" s="131"/>
      <c r="I103" s="131"/>
    </row>
    <row r="104" spans="1:9" x14ac:dyDescent="0.35">
      <c r="A104" s="158"/>
      <c r="B104" s="76"/>
      <c r="C104" s="76"/>
      <c r="D104" s="78"/>
      <c r="E104" s="127"/>
      <c r="F104" s="127"/>
      <c r="G104" s="131"/>
      <c r="H104" s="131"/>
      <c r="I104" s="131"/>
    </row>
    <row r="105" spans="1:9" x14ac:dyDescent="0.35">
      <c r="A105" s="158"/>
      <c r="B105" s="76"/>
      <c r="C105" s="76"/>
      <c r="D105" s="78"/>
      <c r="E105" s="127"/>
      <c r="F105" s="127"/>
      <c r="G105" s="131"/>
      <c r="H105" s="131"/>
      <c r="I105" s="131"/>
    </row>
    <row r="106" spans="1:9" x14ac:dyDescent="0.35">
      <c r="A106" s="158"/>
      <c r="B106" s="76"/>
      <c r="C106" s="76"/>
      <c r="D106" s="78"/>
      <c r="E106" s="127"/>
      <c r="F106" s="127"/>
      <c r="G106" s="131"/>
      <c r="H106" s="131"/>
      <c r="I106" s="131"/>
    </row>
    <row r="107" spans="1:9" x14ac:dyDescent="0.35">
      <c r="A107" s="158"/>
      <c r="B107" s="76"/>
      <c r="C107" s="76"/>
      <c r="D107" s="78"/>
      <c r="E107" s="127"/>
      <c r="F107" s="127"/>
      <c r="G107" s="131"/>
      <c r="H107" s="131"/>
      <c r="I107" s="131"/>
    </row>
    <row r="108" spans="1:9" x14ac:dyDescent="0.35">
      <c r="A108" s="158"/>
      <c r="B108" s="76"/>
      <c r="C108" s="76"/>
      <c r="D108" s="78"/>
      <c r="E108" s="127"/>
      <c r="F108" s="127"/>
      <c r="G108" s="131"/>
      <c r="H108" s="131"/>
      <c r="I108" s="131"/>
    </row>
    <row r="109" spans="1:9" x14ac:dyDescent="0.35">
      <c r="A109" s="158"/>
      <c r="B109" s="76"/>
      <c r="C109" s="76"/>
      <c r="D109" s="78"/>
      <c r="E109" s="127"/>
      <c r="F109" s="127"/>
      <c r="G109" s="131"/>
      <c r="H109" s="131"/>
      <c r="I109" s="131"/>
    </row>
    <row r="110" spans="1:9" x14ac:dyDescent="0.35">
      <c r="A110" s="158"/>
      <c r="B110" s="76"/>
      <c r="C110" s="76"/>
      <c r="D110" s="78"/>
      <c r="E110" s="127"/>
      <c r="F110" s="127"/>
      <c r="G110" s="131"/>
      <c r="H110" s="131"/>
      <c r="I110" s="131"/>
    </row>
    <row r="111" spans="1:9" x14ac:dyDescent="0.35">
      <c r="A111" s="158"/>
      <c r="B111" s="76"/>
      <c r="C111" s="76"/>
      <c r="D111" s="78"/>
      <c r="E111" s="127"/>
      <c r="F111" s="127"/>
      <c r="G111" s="131"/>
      <c r="H111" s="131"/>
      <c r="I111" s="131"/>
    </row>
    <row r="112" spans="1:9" x14ac:dyDescent="0.35">
      <c r="A112" s="158"/>
      <c r="B112" s="76"/>
      <c r="C112" s="76"/>
      <c r="D112" s="78"/>
      <c r="E112" s="127"/>
      <c r="F112" s="127"/>
      <c r="G112" s="131"/>
      <c r="H112" s="131"/>
      <c r="I112" s="131"/>
    </row>
    <row r="113" spans="1:9" x14ac:dyDescent="0.35">
      <c r="A113" s="158"/>
      <c r="B113" s="76"/>
      <c r="C113" s="76"/>
      <c r="D113" s="78"/>
      <c r="E113" s="127"/>
      <c r="F113" s="127"/>
      <c r="G113" s="131"/>
      <c r="H113" s="131"/>
      <c r="I113" s="131"/>
    </row>
    <row r="114" spans="1:9" x14ac:dyDescent="0.35">
      <c r="A114" s="158"/>
      <c r="B114" s="76"/>
      <c r="C114" s="76"/>
      <c r="D114" s="78"/>
      <c r="E114" s="127"/>
      <c r="F114" s="127"/>
      <c r="G114" s="131"/>
      <c r="H114" s="131"/>
      <c r="I114" s="131"/>
    </row>
    <row r="115" spans="1:9" x14ac:dyDescent="0.35">
      <c r="A115" s="158"/>
      <c r="B115" s="76"/>
      <c r="C115" s="76"/>
      <c r="D115" s="78"/>
      <c r="E115" s="127"/>
      <c r="F115" s="127"/>
      <c r="G115" s="131"/>
      <c r="H115" s="131"/>
      <c r="I115" s="131"/>
    </row>
    <row r="116" spans="1:9" x14ac:dyDescent="0.35">
      <c r="A116" s="158"/>
      <c r="B116" s="76"/>
      <c r="C116" s="76"/>
      <c r="D116" s="78"/>
      <c r="E116" s="127"/>
      <c r="F116" s="127"/>
      <c r="G116" s="131"/>
      <c r="H116" s="131"/>
      <c r="I116" s="131"/>
    </row>
    <row r="117" spans="1:9" x14ac:dyDescent="0.35">
      <c r="A117" s="158"/>
      <c r="B117" s="76"/>
      <c r="C117" s="76"/>
      <c r="D117" s="78"/>
      <c r="E117" s="127"/>
      <c r="F117" s="127"/>
      <c r="G117" s="131"/>
      <c r="H117" s="131"/>
      <c r="I117" s="131"/>
    </row>
    <row r="118" spans="1:9" x14ac:dyDescent="0.35">
      <c r="A118" s="158"/>
      <c r="B118" s="76"/>
      <c r="C118" s="76"/>
      <c r="D118" s="78"/>
      <c r="E118" s="127"/>
      <c r="F118" s="127"/>
      <c r="G118" s="131"/>
      <c r="H118" s="131"/>
      <c r="I118" s="131"/>
    </row>
    <row r="119" spans="1:9" x14ac:dyDescent="0.35">
      <c r="A119" s="158"/>
      <c r="B119" s="76"/>
      <c r="C119" s="76"/>
      <c r="D119" s="78"/>
      <c r="E119" s="127"/>
      <c r="F119" s="127"/>
      <c r="G119" s="131"/>
      <c r="H119" s="131"/>
      <c r="I119" s="131"/>
    </row>
    <row r="120" spans="1:9" x14ac:dyDescent="0.35">
      <c r="A120" s="158"/>
      <c r="B120" s="76"/>
      <c r="C120" s="76"/>
      <c r="D120" s="78"/>
      <c r="E120" s="127"/>
      <c r="F120" s="127"/>
      <c r="G120" s="131"/>
      <c r="H120" s="131"/>
      <c r="I120" s="131"/>
    </row>
    <row r="121" spans="1:9" x14ac:dyDescent="0.35">
      <c r="A121" s="158"/>
      <c r="B121" s="76"/>
      <c r="C121" s="76"/>
      <c r="D121" s="78"/>
      <c r="E121" s="127"/>
      <c r="F121" s="127"/>
      <c r="G121" s="131"/>
      <c r="H121" s="131"/>
      <c r="I121" s="131"/>
    </row>
    <row r="122" spans="1:9" x14ac:dyDescent="0.35">
      <c r="A122" s="158"/>
      <c r="B122" s="76"/>
      <c r="C122" s="76"/>
      <c r="D122" s="78"/>
      <c r="E122" s="127"/>
      <c r="F122" s="127"/>
      <c r="G122" s="131"/>
      <c r="H122" s="131"/>
      <c r="I122" s="131"/>
    </row>
    <row r="123" spans="1:9" x14ac:dyDescent="0.35">
      <c r="A123" s="158"/>
      <c r="B123" s="76"/>
      <c r="C123" s="76"/>
      <c r="D123" s="78"/>
      <c r="E123" s="127"/>
      <c r="F123" s="127"/>
      <c r="G123" s="131"/>
      <c r="H123" s="131"/>
      <c r="I123" s="131"/>
    </row>
    <row r="124" spans="1:9" x14ac:dyDescent="0.35">
      <c r="A124" s="158"/>
      <c r="B124" s="76"/>
      <c r="C124" s="76"/>
      <c r="D124" s="78"/>
      <c r="E124" s="127"/>
      <c r="F124" s="127"/>
      <c r="G124" s="131"/>
      <c r="H124" s="131"/>
      <c r="I124" s="131"/>
    </row>
    <row r="125" spans="1:9" x14ac:dyDescent="0.35">
      <c r="A125" s="158"/>
      <c r="B125" s="76"/>
      <c r="C125" s="76"/>
      <c r="D125" s="78"/>
      <c r="E125" s="127"/>
      <c r="F125" s="127"/>
      <c r="G125" s="131"/>
      <c r="H125" s="131"/>
      <c r="I125" s="131"/>
    </row>
    <row r="126" spans="1:9" x14ac:dyDescent="0.35">
      <c r="A126" s="158"/>
      <c r="B126" s="76"/>
      <c r="C126" s="76"/>
      <c r="D126" s="78"/>
      <c r="E126" s="127"/>
      <c r="F126" s="127"/>
      <c r="G126" s="131"/>
      <c r="H126" s="131"/>
      <c r="I126" s="131"/>
    </row>
    <row r="127" spans="1:9" x14ac:dyDescent="0.35">
      <c r="A127" s="158"/>
      <c r="B127" s="76"/>
      <c r="C127" s="76"/>
      <c r="D127" s="78"/>
      <c r="E127" s="127"/>
      <c r="F127" s="127"/>
      <c r="G127" s="131"/>
      <c r="H127" s="131"/>
      <c r="I127" s="131"/>
    </row>
    <row r="128" spans="1:9" x14ac:dyDescent="0.35">
      <c r="A128" s="158"/>
      <c r="B128" s="76"/>
      <c r="C128" s="76"/>
      <c r="D128" s="78"/>
      <c r="E128" s="127"/>
      <c r="F128" s="127"/>
      <c r="G128" s="131"/>
      <c r="H128" s="131"/>
      <c r="I128" s="131"/>
    </row>
    <row r="129" spans="1:9" x14ac:dyDescent="0.35">
      <c r="A129" s="158"/>
      <c r="B129" s="76"/>
      <c r="C129" s="76"/>
      <c r="D129" s="78"/>
      <c r="E129" s="127"/>
      <c r="F129" s="127"/>
      <c r="G129" s="131"/>
      <c r="H129" s="131"/>
      <c r="I129" s="131"/>
    </row>
    <row r="130" spans="1:9" x14ac:dyDescent="0.35">
      <c r="A130" s="158"/>
      <c r="B130" s="76"/>
      <c r="C130" s="76"/>
      <c r="D130" s="78"/>
      <c r="E130" s="127"/>
      <c r="F130" s="127"/>
      <c r="G130" s="131"/>
      <c r="H130" s="131"/>
      <c r="I130" s="131"/>
    </row>
    <row r="131" spans="1:9" x14ac:dyDescent="0.35">
      <c r="A131" s="158"/>
      <c r="B131" s="76"/>
      <c r="C131" s="76"/>
      <c r="D131" s="78"/>
      <c r="E131" s="127"/>
      <c r="F131" s="127"/>
      <c r="G131" s="131"/>
      <c r="H131" s="131"/>
      <c r="I131" s="131"/>
    </row>
    <row r="132" spans="1:9" x14ac:dyDescent="0.35">
      <c r="A132" s="158"/>
      <c r="B132" s="76"/>
      <c r="C132" s="76"/>
      <c r="D132" s="78"/>
      <c r="E132" s="127"/>
      <c r="F132" s="127"/>
      <c r="G132" s="131"/>
      <c r="H132" s="131"/>
      <c r="I132" s="131"/>
    </row>
    <row r="133" spans="1:9" x14ac:dyDescent="0.35">
      <c r="A133" s="158"/>
      <c r="B133" s="76"/>
      <c r="C133" s="76"/>
      <c r="D133" s="78"/>
      <c r="E133" s="127"/>
      <c r="F133" s="127"/>
      <c r="G133" s="131"/>
      <c r="H133" s="131"/>
      <c r="I133" s="131"/>
    </row>
    <row r="134" spans="1:9" x14ac:dyDescent="0.35">
      <c r="A134" s="158"/>
      <c r="B134" s="76"/>
      <c r="C134" s="76"/>
      <c r="D134" s="78"/>
      <c r="E134" s="127"/>
      <c r="F134" s="127"/>
      <c r="G134" s="131"/>
      <c r="H134" s="131"/>
      <c r="I134" s="131"/>
    </row>
    <row r="135" spans="1:9" x14ac:dyDescent="0.35">
      <c r="A135" s="158"/>
      <c r="B135" s="76"/>
      <c r="C135" s="76"/>
      <c r="D135" s="78"/>
      <c r="E135" s="127"/>
      <c r="F135" s="127"/>
      <c r="G135" s="131"/>
      <c r="H135" s="131"/>
      <c r="I135" s="131"/>
    </row>
    <row r="136" spans="1:9" x14ac:dyDescent="0.35">
      <c r="A136" s="158"/>
      <c r="B136" s="76"/>
      <c r="C136" s="76"/>
      <c r="D136" s="78"/>
      <c r="E136" s="127"/>
      <c r="F136" s="127"/>
      <c r="G136" s="131"/>
      <c r="H136" s="131"/>
      <c r="I136" s="131"/>
    </row>
    <row r="137" spans="1:9" x14ac:dyDescent="0.35">
      <c r="A137" s="158"/>
      <c r="B137" s="76"/>
      <c r="C137" s="76"/>
      <c r="D137" s="78"/>
      <c r="E137" s="127"/>
      <c r="F137" s="127"/>
      <c r="G137" s="131"/>
      <c r="H137" s="131"/>
      <c r="I137" s="131"/>
    </row>
    <row r="138" spans="1:9" x14ac:dyDescent="0.35">
      <c r="A138" s="158"/>
      <c r="B138" s="76"/>
      <c r="C138" s="76"/>
      <c r="D138" s="78"/>
      <c r="E138" s="127"/>
      <c r="F138" s="127"/>
      <c r="G138" s="131"/>
      <c r="H138" s="131"/>
      <c r="I138" s="131"/>
    </row>
    <row r="139" spans="1:9" x14ac:dyDescent="0.35">
      <c r="A139" s="158"/>
      <c r="B139" s="76"/>
      <c r="C139" s="76"/>
      <c r="D139" s="78"/>
      <c r="E139" s="127"/>
      <c r="F139" s="127"/>
      <c r="G139" s="131"/>
      <c r="H139" s="131"/>
      <c r="I139" s="131"/>
    </row>
    <row r="140" spans="1:9" x14ac:dyDescent="0.35">
      <c r="A140" s="158"/>
      <c r="B140" s="76"/>
      <c r="C140" s="76"/>
      <c r="D140" s="78"/>
      <c r="E140" s="127"/>
      <c r="F140" s="127"/>
      <c r="G140" s="131"/>
      <c r="H140" s="131"/>
      <c r="I140" s="131"/>
    </row>
    <row r="141" spans="1:9" x14ac:dyDescent="0.35">
      <c r="A141" s="158"/>
      <c r="B141" s="76"/>
      <c r="C141" s="76"/>
      <c r="D141" s="78"/>
      <c r="E141" s="127"/>
      <c r="F141" s="127"/>
      <c r="G141" s="131"/>
      <c r="H141" s="131"/>
      <c r="I141" s="131"/>
    </row>
    <row r="142" spans="1:9" x14ac:dyDescent="0.35">
      <c r="A142" s="158"/>
      <c r="B142" s="76"/>
      <c r="C142" s="76"/>
      <c r="D142" s="78"/>
      <c r="E142" s="127"/>
      <c r="F142" s="127"/>
      <c r="G142" s="131"/>
      <c r="H142" s="131"/>
      <c r="I142" s="131"/>
    </row>
    <row r="143" spans="1:9" x14ac:dyDescent="0.35">
      <c r="A143" s="158"/>
      <c r="B143" s="76"/>
      <c r="C143" s="76"/>
      <c r="D143" s="78"/>
      <c r="E143" s="127"/>
      <c r="F143" s="127"/>
      <c r="G143" s="131"/>
      <c r="H143" s="131"/>
      <c r="I143" s="131"/>
    </row>
    <row r="144" spans="1:9" x14ac:dyDescent="0.35">
      <c r="A144" s="158"/>
      <c r="B144" s="76"/>
      <c r="C144" s="76"/>
      <c r="D144" s="78"/>
      <c r="E144" s="127"/>
      <c r="F144" s="127"/>
      <c r="G144" s="131"/>
      <c r="H144" s="131"/>
      <c r="I144" s="131"/>
    </row>
    <row r="145" spans="1:9" x14ac:dyDescent="0.35">
      <c r="A145" s="158"/>
      <c r="B145" s="76"/>
      <c r="C145" s="76"/>
      <c r="D145" s="78"/>
      <c r="E145" s="127"/>
      <c r="F145" s="127"/>
      <c r="G145" s="131"/>
      <c r="H145" s="131"/>
      <c r="I145" s="131"/>
    </row>
    <row r="146" spans="1:9" x14ac:dyDescent="0.35">
      <c r="A146" s="158"/>
      <c r="B146" s="76"/>
      <c r="C146" s="76"/>
      <c r="D146" s="78"/>
      <c r="E146" s="127"/>
      <c r="F146" s="127"/>
      <c r="G146" s="131"/>
      <c r="H146" s="131"/>
      <c r="I146" s="131"/>
    </row>
    <row r="147" spans="1:9" x14ac:dyDescent="0.35">
      <c r="A147" s="158"/>
      <c r="B147" s="76"/>
      <c r="C147" s="76"/>
      <c r="D147" s="78"/>
      <c r="E147" s="127"/>
      <c r="F147" s="127"/>
      <c r="G147" s="131"/>
      <c r="H147" s="131"/>
      <c r="I147" s="131"/>
    </row>
    <row r="148" spans="1:9" x14ac:dyDescent="0.35">
      <c r="A148" s="158"/>
      <c r="B148" s="76"/>
      <c r="C148" s="76"/>
      <c r="D148" s="78"/>
      <c r="E148" s="127"/>
      <c r="F148" s="127"/>
      <c r="G148" s="131"/>
      <c r="H148" s="131"/>
      <c r="I148" s="131"/>
    </row>
    <row r="149" spans="1:9" x14ac:dyDescent="0.35">
      <c r="A149" s="158"/>
      <c r="B149" s="76"/>
      <c r="C149" s="76"/>
      <c r="D149" s="78"/>
      <c r="E149" s="127"/>
      <c r="F149" s="127"/>
      <c r="G149" s="131"/>
      <c r="H149" s="131"/>
      <c r="I149" s="131"/>
    </row>
    <row r="150" spans="1:9" x14ac:dyDescent="0.35">
      <c r="A150" s="158"/>
      <c r="B150" s="76"/>
      <c r="C150" s="76"/>
      <c r="D150" s="78"/>
      <c r="E150" s="127"/>
      <c r="F150" s="127"/>
      <c r="G150" s="131"/>
      <c r="H150" s="131"/>
      <c r="I150" s="131"/>
    </row>
    <row r="151" spans="1:9" x14ac:dyDescent="0.35">
      <c r="A151" s="158"/>
      <c r="B151" s="76"/>
      <c r="C151" s="76"/>
      <c r="D151" s="78"/>
      <c r="E151" s="127"/>
      <c r="F151" s="127"/>
      <c r="G151" s="131"/>
      <c r="H151" s="131"/>
      <c r="I151" s="131"/>
    </row>
    <row r="152" spans="1:9" x14ac:dyDescent="0.35">
      <c r="A152" s="158"/>
      <c r="B152" s="76"/>
      <c r="C152" s="76"/>
      <c r="D152" s="78"/>
      <c r="E152" s="127"/>
      <c r="F152" s="127"/>
      <c r="G152" s="131"/>
      <c r="H152" s="131"/>
      <c r="I152" s="131"/>
    </row>
    <row r="153" spans="1:9" x14ac:dyDescent="0.35">
      <c r="A153" s="158"/>
      <c r="B153" s="76"/>
      <c r="C153" s="76"/>
      <c r="D153" s="78"/>
      <c r="E153" s="127"/>
      <c r="F153" s="127"/>
      <c r="G153" s="131"/>
      <c r="H153" s="131"/>
      <c r="I153" s="131"/>
    </row>
    <row r="154" spans="1:9" x14ac:dyDescent="0.35">
      <c r="A154" s="158"/>
      <c r="B154" s="76"/>
      <c r="C154" s="76"/>
      <c r="D154" s="78"/>
      <c r="E154" s="127"/>
      <c r="F154" s="127"/>
      <c r="G154" s="131"/>
      <c r="H154" s="131"/>
      <c r="I154" s="131"/>
    </row>
    <row r="155" spans="1:9" x14ac:dyDescent="0.35">
      <c r="A155" s="158"/>
      <c r="B155" s="76"/>
      <c r="C155" s="76"/>
      <c r="D155" s="78"/>
      <c r="E155" s="127"/>
      <c r="F155" s="127"/>
      <c r="G155" s="131"/>
      <c r="H155" s="131"/>
      <c r="I155" s="131"/>
    </row>
    <row r="156" spans="1:9" x14ac:dyDescent="0.35">
      <c r="A156" s="158"/>
      <c r="B156" s="76"/>
      <c r="C156" s="76"/>
      <c r="D156" s="78"/>
      <c r="E156" s="127"/>
      <c r="F156" s="127"/>
      <c r="G156" s="131"/>
      <c r="H156" s="131"/>
      <c r="I156" s="131"/>
    </row>
    <row r="157" spans="1:9" x14ac:dyDescent="0.35">
      <c r="A157" s="158"/>
      <c r="B157" s="76"/>
      <c r="C157" s="76"/>
      <c r="D157" s="78"/>
      <c r="E157" s="127"/>
      <c r="F157" s="127"/>
      <c r="G157" s="131"/>
      <c r="H157" s="131"/>
      <c r="I157" s="131"/>
    </row>
    <row r="158" spans="1:9" x14ac:dyDescent="0.35">
      <c r="A158" s="158"/>
      <c r="B158" s="76"/>
      <c r="C158" s="76"/>
      <c r="D158" s="78"/>
      <c r="E158" s="127"/>
      <c r="F158" s="127"/>
      <c r="G158" s="131"/>
      <c r="H158" s="131"/>
      <c r="I158" s="131"/>
    </row>
    <row r="159" spans="1:9" x14ac:dyDescent="0.35">
      <c r="A159" s="158"/>
      <c r="B159" s="76"/>
      <c r="C159" s="76"/>
      <c r="D159" s="78"/>
      <c r="E159" s="127"/>
      <c r="F159" s="127"/>
      <c r="G159" s="131"/>
      <c r="H159" s="131"/>
      <c r="I159" s="131"/>
    </row>
    <row r="160" spans="1:9" x14ac:dyDescent="0.35">
      <c r="A160" s="158"/>
      <c r="B160" s="76"/>
      <c r="C160" s="76"/>
      <c r="D160" s="78"/>
      <c r="E160" s="127"/>
      <c r="F160" s="127"/>
      <c r="G160" s="131"/>
      <c r="H160" s="131"/>
      <c r="I160" s="131"/>
    </row>
    <row r="161" spans="1:9" x14ac:dyDescent="0.35">
      <c r="A161" s="158"/>
      <c r="B161" s="76"/>
      <c r="C161" s="76"/>
      <c r="D161" s="78"/>
      <c r="E161" s="127"/>
      <c r="F161" s="127"/>
      <c r="G161" s="131"/>
      <c r="H161" s="131"/>
      <c r="I161" s="131"/>
    </row>
    <row r="162" spans="1:9" x14ac:dyDescent="0.35">
      <c r="A162" s="158"/>
      <c r="B162" s="76"/>
      <c r="C162" s="76"/>
      <c r="D162" s="78"/>
      <c r="E162" s="127"/>
      <c r="F162" s="127"/>
      <c r="G162" s="131"/>
      <c r="H162" s="131"/>
      <c r="I162" s="131"/>
    </row>
    <row r="163" spans="1:9" x14ac:dyDescent="0.35">
      <c r="A163" s="158"/>
      <c r="B163" s="76"/>
      <c r="C163" s="76"/>
      <c r="D163" s="78"/>
      <c r="E163" s="127"/>
      <c r="F163" s="127"/>
      <c r="G163" s="131"/>
      <c r="H163" s="131"/>
      <c r="I163" s="131"/>
    </row>
    <row r="164" spans="1:9" x14ac:dyDescent="0.35">
      <c r="A164" s="158"/>
      <c r="B164" s="76"/>
      <c r="C164" s="76"/>
      <c r="D164" s="78"/>
      <c r="E164" s="127"/>
      <c r="F164" s="127"/>
      <c r="G164" s="131"/>
      <c r="H164" s="131"/>
      <c r="I164" s="131"/>
    </row>
    <row r="165" spans="1:9" x14ac:dyDescent="0.35">
      <c r="A165" s="158"/>
      <c r="B165" s="76"/>
      <c r="C165" s="76"/>
      <c r="D165" s="78"/>
      <c r="E165" s="127"/>
      <c r="F165" s="127"/>
      <c r="G165" s="131"/>
      <c r="H165" s="131"/>
      <c r="I165" s="131"/>
    </row>
    <row r="166" spans="1:9" x14ac:dyDescent="0.35">
      <c r="A166" s="158"/>
      <c r="B166" s="76"/>
      <c r="C166" s="76"/>
      <c r="D166" s="78"/>
      <c r="E166" s="127"/>
      <c r="F166" s="127"/>
      <c r="G166" s="131"/>
      <c r="H166" s="131"/>
      <c r="I166" s="131"/>
    </row>
    <row r="167" spans="1:9" x14ac:dyDescent="0.35">
      <c r="A167" s="158"/>
      <c r="B167" s="76"/>
      <c r="C167" s="76"/>
      <c r="D167" s="78"/>
      <c r="E167" s="127"/>
      <c r="F167" s="127"/>
      <c r="G167" s="131"/>
      <c r="H167" s="131"/>
      <c r="I167" s="131"/>
    </row>
    <row r="168" spans="1:9" x14ac:dyDescent="0.35">
      <c r="A168" s="158"/>
      <c r="B168" s="76"/>
      <c r="C168" s="76"/>
      <c r="D168" s="78"/>
      <c r="E168" s="127"/>
      <c r="F168" s="127"/>
      <c r="G168" s="131"/>
      <c r="H168" s="131"/>
      <c r="I168" s="131"/>
    </row>
    <row r="169" spans="1:9" x14ac:dyDescent="0.35">
      <c r="A169" s="158"/>
      <c r="B169" s="76"/>
      <c r="C169" s="76"/>
      <c r="D169" s="78"/>
      <c r="E169" s="127"/>
      <c r="F169" s="127"/>
      <c r="G169" s="131"/>
      <c r="H169" s="131"/>
      <c r="I169" s="131"/>
    </row>
    <row r="170" spans="1:9" x14ac:dyDescent="0.35">
      <c r="A170" s="158"/>
      <c r="B170" s="76"/>
      <c r="C170" s="76"/>
      <c r="D170" s="78"/>
      <c r="E170" s="127"/>
      <c r="F170" s="127"/>
      <c r="G170" s="131"/>
      <c r="H170" s="131"/>
      <c r="I170" s="131"/>
    </row>
    <row r="171" spans="1:9" x14ac:dyDescent="0.35">
      <c r="A171" s="158"/>
      <c r="B171" s="76"/>
      <c r="C171" s="76"/>
      <c r="D171" s="78"/>
      <c r="E171" s="127"/>
      <c r="F171" s="127"/>
      <c r="G171" s="131"/>
      <c r="H171" s="131"/>
      <c r="I171" s="131"/>
    </row>
    <row r="172" spans="1:9" x14ac:dyDescent="0.35">
      <c r="A172" s="158"/>
      <c r="B172" s="76"/>
      <c r="C172" s="76"/>
      <c r="D172" s="78"/>
      <c r="E172" s="127"/>
      <c r="F172" s="127"/>
      <c r="G172" s="131"/>
      <c r="H172" s="131"/>
      <c r="I172" s="131"/>
    </row>
    <row r="173" spans="1:9" x14ac:dyDescent="0.35">
      <c r="A173" s="158"/>
      <c r="B173" s="76"/>
      <c r="C173" s="76"/>
      <c r="D173" s="78"/>
      <c r="E173" s="127"/>
      <c r="F173" s="127"/>
      <c r="G173" s="131"/>
      <c r="H173" s="131"/>
      <c r="I173" s="131"/>
    </row>
    <row r="174" spans="1:9" x14ac:dyDescent="0.35">
      <c r="A174" s="158"/>
      <c r="B174" s="76"/>
      <c r="C174" s="76"/>
      <c r="D174" s="78"/>
      <c r="E174" s="127"/>
      <c r="F174" s="127"/>
      <c r="G174" s="131"/>
      <c r="H174" s="131"/>
      <c r="I174" s="131"/>
    </row>
    <row r="175" spans="1:9" x14ac:dyDescent="0.35">
      <c r="A175" s="158"/>
      <c r="B175" s="76"/>
      <c r="C175" s="76"/>
      <c r="D175" s="78"/>
      <c r="E175" s="127"/>
      <c r="F175" s="127"/>
      <c r="G175" s="131"/>
      <c r="H175" s="131"/>
      <c r="I175" s="131"/>
    </row>
    <row r="176" spans="1:9" x14ac:dyDescent="0.35">
      <c r="A176" s="158"/>
      <c r="B176" s="76"/>
      <c r="C176" s="76"/>
      <c r="D176" s="78"/>
      <c r="E176" s="127"/>
      <c r="F176" s="127"/>
      <c r="G176" s="131"/>
      <c r="H176" s="131"/>
      <c r="I176" s="131"/>
    </row>
    <row r="177" spans="1:9" x14ac:dyDescent="0.35">
      <c r="A177" s="158"/>
      <c r="B177" s="76"/>
      <c r="C177" s="76"/>
      <c r="D177" s="78"/>
      <c r="E177" s="127"/>
      <c r="F177" s="127"/>
      <c r="G177" s="131"/>
      <c r="H177" s="131"/>
      <c r="I177" s="131"/>
    </row>
    <row r="178" spans="1:9" x14ac:dyDescent="0.35">
      <c r="A178" s="158"/>
      <c r="B178" s="76"/>
      <c r="C178" s="76"/>
      <c r="D178" s="78"/>
      <c r="E178" s="127"/>
      <c r="F178" s="127"/>
      <c r="G178" s="131"/>
      <c r="H178" s="131"/>
      <c r="I178" s="131"/>
    </row>
    <row r="179" spans="1:9" x14ac:dyDescent="0.35">
      <c r="A179" s="158"/>
      <c r="B179" s="76"/>
      <c r="C179" s="76"/>
      <c r="D179" s="78"/>
      <c r="E179" s="127"/>
      <c r="F179" s="127"/>
      <c r="G179" s="131"/>
      <c r="H179" s="131"/>
      <c r="I179" s="131"/>
    </row>
    <row r="180" spans="1:9" x14ac:dyDescent="0.35">
      <c r="A180" s="158"/>
      <c r="B180" s="76"/>
      <c r="C180" s="76"/>
      <c r="D180" s="78"/>
      <c r="E180" s="127"/>
      <c r="F180" s="127"/>
      <c r="G180" s="131"/>
      <c r="H180" s="131"/>
      <c r="I180" s="131"/>
    </row>
    <row r="181" spans="1:9" x14ac:dyDescent="0.35">
      <c r="A181" s="158"/>
      <c r="B181" s="76"/>
      <c r="C181" s="76"/>
      <c r="D181" s="78"/>
      <c r="E181" s="127"/>
      <c r="F181" s="127"/>
      <c r="G181" s="131"/>
      <c r="H181" s="131"/>
      <c r="I181" s="131"/>
    </row>
    <row r="182" spans="1:9" x14ac:dyDescent="0.35">
      <c r="A182" s="158"/>
      <c r="B182" s="76"/>
      <c r="C182" s="76"/>
      <c r="D182" s="78"/>
      <c r="E182" s="127"/>
      <c r="F182" s="127"/>
      <c r="G182" s="131"/>
      <c r="H182" s="131"/>
      <c r="I182" s="131"/>
    </row>
    <row r="183" spans="1:9" x14ac:dyDescent="0.35">
      <c r="A183" s="158"/>
      <c r="B183" s="76"/>
      <c r="C183" s="76"/>
      <c r="D183" s="78"/>
      <c r="E183" s="127"/>
      <c r="F183" s="127"/>
      <c r="G183" s="131"/>
      <c r="H183" s="131"/>
      <c r="I183" s="131"/>
    </row>
    <row r="184" spans="1:9" x14ac:dyDescent="0.35">
      <c r="A184" s="158"/>
      <c r="B184" s="76"/>
      <c r="C184" s="76"/>
      <c r="D184" s="78"/>
      <c r="E184" s="76"/>
      <c r="F184" s="76"/>
      <c r="G184" s="131"/>
      <c r="H184" s="131"/>
      <c r="I184" s="131"/>
    </row>
    <row r="185" spans="1:9" x14ac:dyDescent="0.35">
      <c r="A185" s="158"/>
      <c r="B185" s="76"/>
      <c r="C185" s="76"/>
      <c r="D185" s="78"/>
      <c r="E185" s="76"/>
      <c r="F185" s="76"/>
      <c r="G185" s="131"/>
      <c r="H185" s="131"/>
      <c r="I185" s="131"/>
    </row>
    <row r="186" spans="1:9" x14ac:dyDescent="0.35">
      <c r="A186" s="158"/>
      <c r="B186" s="76"/>
      <c r="C186" s="76"/>
      <c r="D186" s="78"/>
      <c r="E186" s="76"/>
      <c r="F186" s="76"/>
      <c r="G186" s="131"/>
      <c r="H186" s="131"/>
      <c r="I186" s="131"/>
    </row>
    <row r="187" spans="1:9" x14ac:dyDescent="0.35">
      <c r="A187" s="158"/>
      <c r="B187" s="76"/>
      <c r="C187" s="76"/>
      <c r="D187" s="78"/>
      <c r="E187" s="76"/>
      <c r="F187" s="76"/>
      <c r="G187" s="131"/>
      <c r="H187" s="131"/>
      <c r="I187" s="131"/>
    </row>
    <row r="188" spans="1:9" x14ac:dyDescent="0.35">
      <c r="A188" s="158"/>
      <c r="B188" s="76"/>
      <c r="C188" s="76"/>
      <c r="D188" s="78"/>
      <c r="E188" s="76"/>
      <c r="F188" s="76"/>
      <c r="G188" s="131"/>
      <c r="H188" s="131"/>
      <c r="I188" s="131"/>
    </row>
    <row r="189" spans="1:9" x14ac:dyDescent="0.35">
      <c r="A189" s="158"/>
      <c r="B189" s="76"/>
      <c r="C189" s="76"/>
      <c r="D189" s="78"/>
      <c r="E189" s="76"/>
      <c r="F189" s="76"/>
      <c r="G189" s="131"/>
      <c r="H189" s="131"/>
      <c r="I189" s="131"/>
    </row>
  </sheetData>
  <autoFilter ref="E1:E189" xr:uid="{FD28AFA6-2045-4EF2-8053-35FE40932734}"/>
  <mergeCells count="1">
    <mergeCell ref="A1:F1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33FE2-92BE-401F-A07A-9C9DAB6D9C83}">
  <dimension ref="A1:N26"/>
  <sheetViews>
    <sheetView topLeftCell="A10" workbookViewId="0">
      <selection activeCell="G24" sqref="G24"/>
    </sheetView>
  </sheetViews>
  <sheetFormatPr defaultColWidth="14.85546875" defaultRowHeight="18.75" x14ac:dyDescent="0.25"/>
  <cols>
    <col min="1" max="1" width="18.85546875" style="160" customWidth="1"/>
    <col min="2" max="2" width="7" style="160" customWidth="1"/>
    <col min="3" max="3" width="7.85546875" style="173" customWidth="1"/>
    <col min="4" max="4" width="10.7109375" style="174" customWidth="1"/>
    <col min="5" max="5" width="16.140625" style="174" customWidth="1"/>
    <col min="6" max="6" width="11.140625" style="174" customWidth="1"/>
    <col min="7" max="7" width="9" style="174" customWidth="1"/>
    <col min="8" max="8" width="8.28515625" style="174" customWidth="1"/>
    <col min="9" max="9" width="7.42578125" style="174" customWidth="1"/>
    <col min="10" max="10" width="7.5703125" style="160" customWidth="1"/>
    <col min="11" max="11" width="8.28515625" style="175" customWidth="1"/>
    <col min="12" max="12" width="7.42578125" style="175" customWidth="1"/>
    <col min="13" max="14" width="7.5703125" style="159" customWidth="1"/>
    <col min="15" max="16384" width="14.85546875" style="160"/>
  </cols>
  <sheetData>
    <row r="1" spans="1:14" ht="23.25" x14ac:dyDescent="0.25">
      <c r="A1" s="354" t="s">
        <v>603</v>
      </c>
      <c r="B1" s="354"/>
      <c r="C1" s="354"/>
      <c r="D1" s="354"/>
      <c r="E1" s="354"/>
      <c r="F1" s="354"/>
      <c r="G1" s="354"/>
      <c r="H1" s="354"/>
      <c r="I1" s="354"/>
      <c r="J1" s="354"/>
      <c r="K1" s="159"/>
      <c r="L1" s="159"/>
    </row>
    <row r="2" spans="1:14" ht="75" x14ac:dyDescent="0.3">
      <c r="A2" s="161" t="s">
        <v>91</v>
      </c>
      <c r="B2" s="301" t="s">
        <v>526</v>
      </c>
      <c r="C2" s="162" t="s">
        <v>498</v>
      </c>
      <c r="D2" s="163" t="s">
        <v>499</v>
      </c>
      <c r="E2" s="163" t="s">
        <v>500</v>
      </c>
      <c r="F2" s="163" t="s">
        <v>501</v>
      </c>
      <c r="G2" s="163" t="s">
        <v>502</v>
      </c>
      <c r="H2" s="163" t="s">
        <v>503</v>
      </c>
      <c r="I2" s="163" t="s">
        <v>504</v>
      </c>
      <c r="J2" s="163" t="s">
        <v>505</v>
      </c>
      <c r="K2" s="164" t="s">
        <v>506</v>
      </c>
      <c r="L2" s="164" t="s">
        <v>525</v>
      </c>
      <c r="M2" s="164" t="s">
        <v>507</v>
      </c>
      <c r="N2" s="305"/>
    </row>
    <row r="3" spans="1:14" ht="21" x14ac:dyDescent="0.35">
      <c r="A3" s="165" t="s">
        <v>508</v>
      </c>
      <c r="B3" s="302"/>
      <c r="C3" s="222"/>
      <c r="D3" s="223">
        <v>8</v>
      </c>
      <c r="E3" s="223">
        <v>8</v>
      </c>
      <c r="F3" s="223">
        <v>6</v>
      </c>
      <c r="G3" s="223">
        <f>SUM(B3:F3)</f>
        <v>22</v>
      </c>
      <c r="H3" s="223"/>
      <c r="I3" s="223"/>
      <c r="J3" s="224"/>
      <c r="K3" s="225"/>
      <c r="L3" s="199"/>
      <c r="M3" s="198"/>
      <c r="N3" s="306"/>
    </row>
    <row r="4" spans="1:14" ht="21" x14ac:dyDescent="0.35">
      <c r="A4" s="165" t="s">
        <v>183</v>
      </c>
      <c r="B4" s="303">
        <v>1</v>
      </c>
      <c r="C4" s="222">
        <v>3</v>
      </c>
      <c r="D4" s="223">
        <v>1</v>
      </c>
      <c r="E4" s="223">
        <v>1</v>
      </c>
      <c r="F4" s="223">
        <v>1</v>
      </c>
      <c r="G4" s="223">
        <f>SUM(C4:F4)</f>
        <v>6</v>
      </c>
      <c r="H4" s="223"/>
      <c r="I4" s="223"/>
      <c r="J4" s="224"/>
      <c r="K4" s="225"/>
      <c r="L4" s="199"/>
      <c r="M4" s="198"/>
      <c r="N4" s="306"/>
    </row>
    <row r="5" spans="1:14" ht="21" x14ac:dyDescent="0.35">
      <c r="A5" s="165" t="s">
        <v>237</v>
      </c>
      <c r="B5" s="302"/>
      <c r="C5" s="222"/>
      <c r="D5" s="223">
        <v>1</v>
      </c>
      <c r="E5" s="223"/>
      <c r="F5" s="223"/>
      <c r="G5" s="223">
        <f t="shared" ref="G5:G22" si="0">SUM(B5:F5)</f>
        <v>1</v>
      </c>
      <c r="H5" s="223"/>
      <c r="I5" s="223"/>
      <c r="J5" s="224"/>
      <c r="K5" s="225"/>
      <c r="L5" s="199"/>
      <c r="M5" s="198"/>
      <c r="N5" s="306"/>
    </row>
    <row r="6" spans="1:14" ht="56.25" x14ac:dyDescent="0.35">
      <c r="A6" s="165" t="s">
        <v>271</v>
      </c>
      <c r="B6" s="302"/>
      <c r="C6" s="222"/>
      <c r="D6" s="223">
        <v>8</v>
      </c>
      <c r="E6" s="223">
        <v>8</v>
      </c>
      <c r="F6" s="223">
        <v>4</v>
      </c>
      <c r="G6" s="223">
        <f t="shared" si="0"/>
        <v>20</v>
      </c>
      <c r="H6" s="223"/>
      <c r="I6" s="223"/>
      <c r="J6" s="224"/>
      <c r="K6" s="225"/>
      <c r="L6" s="199">
        <v>1</v>
      </c>
      <c r="M6" s="198"/>
      <c r="N6" s="306"/>
    </row>
    <row r="7" spans="1:14" ht="21" x14ac:dyDescent="0.35">
      <c r="A7" s="165" t="s">
        <v>29</v>
      </c>
      <c r="B7" s="303">
        <v>1</v>
      </c>
      <c r="C7" s="222"/>
      <c r="D7" s="223">
        <v>1</v>
      </c>
      <c r="E7" s="223">
        <v>3</v>
      </c>
      <c r="F7" s="223">
        <v>1</v>
      </c>
      <c r="G7" s="223">
        <f>SUM(C7:F7)</f>
        <v>5</v>
      </c>
      <c r="H7" s="223"/>
      <c r="I7" s="223"/>
      <c r="J7" s="224"/>
      <c r="K7" s="225"/>
      <c r="L7" s="199"/>
      <c r="M7" s="198"/>
      <c r="N7" s="306"/>
    </row>
    <row r="8" spans="1:14" ht="21" x14ac:dyDescent="0.35">
      <c r="A8" s="165" t="s">
        <v>190</v>
      </c>
      <c r="B8" s="302"/>
      <c r="C8" s="222"/>
      <c r="D8" s="223">
        <v>1</v>
      </c>
      <c r="E8" s="223">
        <v>3</v>
      </c>
      <c r="F8" s="223">
        <v>1</v>
      </c>
      <c r="G8" s="223">
        <f t="shared" si="0"/>
        <v>5</v>
      </c>
      <c r="H8" s="223"/>
      <c r="I8" s="223">
        <v>1</v>
      </c>
      <c r="J8" s="224"/>
      <c r="K8" s="225"/>
      <c r="L8" s="199"/>
      <c r="M8" s="198"/>
      <c r="N8" s="306"/>
    </row>
    <row r="9" spans="1:14" ht="21" x14ac:dyDescent="0.35">
      <c r="A9" s="165" t="s">
        <v>95</v>
      </c>
      <c r="B9" s="302"/>
      <c r="C9" s="222"/>
      <c r="D9" s="223">
        <v>2</v>
      </c>
      <c r="E9" s="223">
        <v>4</v>
      </c>
      <c r="F9" s="223">
        <v>1</v>
      </c>
      <c r="G9" s="223">
        <f t="shared" si="0"/>
        <v>7</v>
      </c>
      <c r="H9" s="223"/>
      <c r="I9" s="223"/>
      <c r="J9" s="224"/>
      <c r="K9" s="225"/>
      <c r="L9" s="199"/>
      <c r="M9" s="198"/>
      <c r="N9" s="306"/>
    </row>
    <row r="10" spans="1:14" ht="21" x14ac:dyDescent="0.35">
      <c r="A10" s="165" t="s">
        <v>106</v>
      </c>
      <c r="B10" s="302"/>
      <c r="C10" s="222"/>
      <c r="D10" s="223">
        <v>9</v>
      </c>
      <c r="E10" s="223">
        <v>5</v>
      </c>
      <c r="F10" s="223">
        <v>5</v>
      </c>
      <c r="G10" s="223">
        <f t="shared" si="0"/>
        <v>19</v>
      </c>
      <c r="H10" s="223"/>
      <c r="I10" s="223"/>
      <c r="J10" s="224"/>
      <c r="K10" s="225"/>
      <c r="L10" s="199"/>
      <c r="M10" s="198">
        <v>1</v>
      </c>
      <c r="N10" s="307"/>
    </row>
    <row r="11" spans="1:14" ht="21" x14ac:dyDescent="0.35">
      <c r="A11" s="165" t="s">
        <v>9</v>
      </c>
      <c r="B11" s="302"/>
      <c r="C11" s="222"/>
      <c r="D11" s="223">
        <v>11</v>
      </c>
      <c r="E11" s="223">
        <v>11</v>
      </c>
      <c r="F11" s="223">
        <v>9</v>
      </c>
      <c r="G11" s="223">
        <f t="shared" si="0"/>
        <v>31</v>
      </c>
      <c r="H11" s="223"/>
      <c r="I11" s="223"/>
      <c r="J11" s="224"/>
      <c r="K11" s="225"/>
      <c r="L11" s="199"/>
      <c r="M11" s="198"/>
      <c r="N11" s="306"/>
    </row>
    <row r="12" spans="1:14" ht="37.5" x14ac:dyDescent="0.35">
      <c r="A12" s="165" t="s">
        <v>94</v>
      </c>
      <c r="B12" s="302"/>
      <c r="C12" s="222"/>
      <c r="D12" s="223">
        <v>4</v>
      </c>
      <c r="E12" s="223">
        <v>6</v>
      </c>
      <c r="F12" s="223">
        <v>6</v>
      </c>
      <c r="G12" s="223">
        <f t="shared" si="0"/>
        <v>16</v>
      </c>
      <c r="H12" s="223"/>
      <c r="I12" s="223"/>
      <c r="J12" s="224">
        <v>2</v>
      </c>
      <c r="K12" s="225"/>
      <c r="L12" s="199"/>
      <c r="M12" s="198">
        <v>3</v>
      </c>
      <c r="N12" s="306"/>
    </row>
    <row r="13" spans="1:14" ht="21" x14ac:dyDescent="0.35">
      <c r="A13" s="165" t="s">
        <v>93</v>
      </c>
      <c r="B13" s="302"/>
      <c r="C13" s="222"/>
      <c r="D13" s="223">
        <v>9</v>
      </c>
      <c r="E13" s="223">
        <v>10</v>
      </c>
      <c r="F13" s="223">
        <v>7</v>
      </c>
      <c r="G13" s="223">
        <f t="shared" si="0"/>
        <v>26</v>
      </c>
      <c r="H13" s="223"/>
      <c r="I13" s="223">
        <v>1</v>
      </c>
      <c r="J13" s="224"/>
      <c r="K13" s="225"/>
      <c r="L13" s="199">
        <v>1</v>
      </c>
      <c r="M13" s="198"/>
      <c r="N13" s="306"/>
    </row>
    <row r="14" spans="1:14" ht="21" x14ac:dyDescent="0.35">
      <c r="A14" s="165" t="s">
        <v>45</v>
      </c>
      <c r="B14" s="302"/>
      <c r="C14" s="222"/>
      <c r="D14" s="223">
        <v>2</v>
      </c>
      <c r="E14" s="223">
        <v>13</v>
      </c>
      <c r="F14" s="223">
        <v>12</v>
      </c>
      <c r="G14" s="223">
        <f t="shared" si="0"/>
        <v>27</v>
      </c>
      <c r="H14" s="223"/>
      <c r="I14" s="223">
        <v>2</v>
      </c>
      <c r="J14" s="224">
        <v>2</v>
      </c>
      <c r="K14" s="225"/>
      <c r="L14" s="199"/>
      <c r="M14" s="198"/>
      <c r="N14" s="306"/>
    </row>
    <row r="15" spans="1:14" ht="37.5" x14ac:dyDescent="0.35">
      <c r="A15" s="165" t="s">
        <v>171</v>
      </c>
      <c r="B15" s="302"/>
      <c r="C15" s="222"/>
      <c r="D15" s="223">
        <v>5</v>
      </c>
      <c r="E15" s="223">
        <v>3</v>
      </c>
      <c r="F15" s="223">
        <v>3</v>
      </c>
      <c r="G15" s="223">
        <f t="shared" si="0"/>
        <v>11</v>
      </c>
      <c r="H15" s="223"/>
      <c r="I15" s="223"/>
      <c r="J15" s="224"/>
      <c r="K15" s="225"/>
      <c r="L15" s="199"/>
      <c r="M15" s="198"/>
      <c r="N15" s="306"/>
    </row>
    <row r="16" spans="1:14" ht="21" x14ac:dyDescent="0.35">
      <c r="A16" s="165" t="s">
        <v>37</v>
      </c>
      <c r="B16" s="302"/>
      <c r="C16" s="222"/>
      <c r="D16" s="223">
        <v>5</v>
      </c>
      <c r="E16" s="223">
        <v>5</v>
      </c>
      <c r="F16" s="223">
        <v>1</v>
      </c>
      <c r="G16" s="223">
        <f t="shared" si="0"/>
        <v>11</v>
      </c>
      <c r="H16" s="223"/>
      <c r="I16" s="223"/>
      <c r="J16" s="224"/>
      <c r="K16" s="225"/>
      <c r="L16" s="199"/>
      <c r="M16" s="198"/>
      <c r="N16" s="306"/>
    </row>
    <row r="17" spans="1:14" ht="21" x14ac:dyDescent="0.35">
      <c r="A17" s="165" t="s">
        <v>44</v>
      </c>
      <c r="B17" s="302"/>
      <c r="C17" s="222"/>
      <c r="D17" s="223">
        <v>5</v>
      </c>
      <c r="E17" s="223">
        <v>4</v>
      </c>
      <c r="F17" s="223">
        <v>4</v>
      </c>
      <c r="G17" s="223">
        <f t="shared" si="0"/>
        <v>13</v>
      </c>
      <c r="H17" s="223"/>
      <c r="I17" s="223"/>
      <c r="J17" s="224"/>
      <c r="K17" s="225"/>
      <c r="L17" s="199"/>
      <c r="M17" s="198"/>
      <c r="N17" s="306"/>
    </row>
    <row r="18" spans="1:14" ht="21" x14ac:dyDescent="0.35">
      <c r="A18" s="165" t="s">
        <v>96</v>
      </c>
      <c r="B18" s="302"/>
      <c r="C18" s="222"/>
      <c r="D18" s="223">
        <v>5</v>
      </c>
      <c r="E18" s="223">
        <v>1</v>
      </c>
      <c r="F18" s="223">
        <v>1</v>
      </c>
      <c r="G18" s="223">
        <f t="shared" si="0"/>
        <v>7</v>
      </c>
      <c r="H18" s="223"/>
      <c r="I18" s="223"/>
      <c r="J18" s="224"/>
      <c r="K18" s="225"/>
      <c r="L18" s="199"/>
      <c r="M18" s="198"/>
      <c r="N18" s="306"/>
    </row>
    <row r="19" spans="1:14" ht="37.5" x14ac:dyDescent="0.35">
      <c r="A19" s="165" t="s">
        <v>585</v>
      </c>
      <c r="B19" s="302"/>
      <c r="C19" s="222"/>
      <c r="D19" s="223">
        <v>2</v>
      </c>
      <c r="E19" s="223">
        <v>1</v>
      </c>
      <c r="F19" s="223">
        <v>1</v>
      </c>
      <c r="G19" s="223">
        <f t="shared" si="0"/>
        <v>4</v>
      </c>
      <c r="H19" s="223"/>
      <c r="I19" s="223"/>
      <c r="J19" s="224"/>
      <c r="K19" s="225"/>
      <c r="L19" s="199"/>
      <c r="M19" s="198"/>
      <c r="N19" s="306"/>
    </row>
    <row r="20" spans="1:14" ht="21" x14ac:dyDescent="0.35">
      <c r="A20" s="165" t="s">
        <v>333</v>
      </c>
      <c r="B20" s="302"/>
      <c r="C20" s="222"/>
      <c r="D20" s="223">
        <v>4</v>
      </c>
      <c r="E20" s="223"/>
      <c r="F20" s="223"/>
      <c r="G20" s="223">
        <f t="shared" si="0"/>
        <v>4</v>
      </c>
      <c r="H20" s="223"/>
      <c r="I20" s="223"/>
      <c r="J20" s="224"/>
      <c r="K20" s="225"/>
      <c r="L20" s="199"/>
      <c r="M20" s="198"/>
      <c r="N20" s="306"/>
    </row>
    <row r="21" spans="1:14" ht="37.5" x14ac:dyDescent="0.35">
      <c r="A21" s="165" t="s">
        <v>509</v>
      </c>
      <c r="B21" s="302"/>
      <c r="C21" s="222"/>
      <c r="D21" s="223"/>
      <c r="E21" s="223">
        <v>3</v>
      </c>
      <c r="F21" s="223">
        <v>3</v>
      </c>
      <c r="G21" s="223">
        <f t="shared" si="0"/>
        <v>6</v>
      </c>
      <c r="H21" s="223"/>
      <c r="I21" s="223">
        <v>1</v>
      </c>
      <c r="J21" s="223">
        <v>1</v>
      </c>
      <c r="K21" s="225"/>
      <c r="L21" s="199"/>
      <c r="M21" s="198"/>
      <c r="N21" s="306"/>
    </row>
    <row r="22" spans="1:14" ht="37.5" x14ac:dyDescent="0.35">
      <c r="A22" s="165" t="s">
        <v>383</v>
      </c>
      <c r="B22" s="302"/>
      <c r="C22" s="222"/>
      <c r="D22" s="223"/>
      <c r="E22" s="223">
        <v>1</v>
      </c>
      <c r="F22" s="223">
        <v>1</v>
      </c>
      <c r="G22" s="223">
        <f t="shared" si="0"/>
        <v>2</v>
      </c>
      <c r="H22" s="223"/>
      <c r="I22" s="223"/>
      <c r="J22" s="224"/>
      <c r="K22" s="225"/>
      <c r="L22" s="199"/>
      <c r="M22" s="198"/>
      <c r="N22" s="306"/>
    </row>
    <row r="23" spans="1:14" ht="21" x14ac:dyDescent="0.25">
      <c r="A23" s="166" t="s">
        <v>92</v>
      </c>
      <c r="B23" s="304">
        <f>SUM(B3:B22)</f>
        <v>2</v>
      </c>
      <c r="C23" s="226">
        <f>SUM(C3:C22)</f>
        <v>3</v>
      </c>
      <c r="D23" s="226">
        <f>SUM(D3:D22)</f>
        <v>83</v>
      </c>
      <c r="E23" s="226">
        <f>SUM(E3:E22)</f>
        <v>90</v>
      </c>
      <c r="F23" s="226">
        <f>SUM(F3:F22)</f>
        <v>67</v>
      </c>
      <c r="G23" s="226">
        <f>SUM(C23:F23)</f>
        <v>243</v>
      </c>
      <c r="H23" s="226"/>
      <c r="I23" s="226">
        <f>SUM(I3:I22)</f>
        <v>5</v>
      </c>
      <c r="J23" s="226">
        <f>SUM(J3:J22)</f>
        <v>5</v>
      </c>
      <c r="K23" s="227">
        <f>SUM(K3:K22)</f>
        <v>0</v>
      </c>
      <c r="L23" s="221">
        <f>SUM(L3:L22)</f>
        <v>2</v>
      </c>
      <c r="M23" s="221">
        <f>SUM(M3:M22)</f>
        <v>4</v>
      </c>
      <c r="N23" s="308"/>
    </row>
    <row r="24" spans="1:14" ht="21" x14ac:dyDescent="0.35">
      <c r="A24" s="195" t="s">
        <v>614</v>
      </c>
      <c r="B24" s="167"/>
      <c r="C24" s="168">
        <f>SUM(C23-0)</f>
        <v>3</v>
      </c>
      <c r="D24" s="168">
        <f>SUM(D23-K23)</f>
        <v>83</v>
      </c>
      <c r="E24" s="168">
        <f>SUM(E23-L23)</f>
        <v>88</v>
      </c>
      <c r="F24" s="168">
        <f>SUM(F23-M23)</f>
        <v>63</v>
      </c>
      <c r="G24" s="169">
        <f>SUM(C24:F24)</f>
        <v>237</v>
      </c>
      <c r="H24" s="169"/>
      <c r="I24" s="169"/>
      <c r="J24" s="167"/>
      <c r="K24" s="170"/>
      <c r="L24" s="170"/>
      <c r="M24" s="171"/>
      <c r="N24" s="171"/>
    </row>
    <row r="25" spans="1:14" ht="63" x14ac:dyDescent="0.25">
      <c r="A25" s="355" t="s">
        <v>582</v>
      </c>
      <c r="B25" s="355"/>
      <c r="C25" s="355"/>
      <c r="D25" s="355"/>
      <c r="E25" s="172">
        <f>G23-L23-M23</f>
        <v>237</v>
      </c>
      <c r="F25" s="298" t="s">
        <v>532</v>
      </c>
      <c r="G25" s="169"/>
      <c r="H25" s="169"/>
      <c r="I25" s="169"/>
      <c r="J25" s="167"/>
      <c r="K25" s="170"/>
      <c r="L25" s="170"/>
      <c r="M25" s="171"/>
      <c r="N25" s="171"/>
    </row>
    <row r="26" spans="1:14" x14ac:dyDescent="0.25">
      <c r="A26" s="356" t="s">
        <v>589</v>
      </c>
      <c r="B26" s="356"/>
      <c r="C26" s="356"/>
      <c r="D26" s="356"/>
      <c r="E26" s="356"/>
      <c r="F26" s="356"/>
    </row>
  </sheetData>
  <mergeCells count="3">
    <mergeCell ref="A1:J1"/>
    <mergeCell ref="A25:D25"/>
    <mergeCell ref="A26:F2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4C47377044DDF4FB01CBF2564E15147" ma:contentTypeVersion="18" ma:contentTypeDescription="สร้างเอกสารใหม่" ma:contentTypeScope="" ma:versionID="416bb57c281c04660da9f8f39b03147d">
  <xsd:schema xmlns:xsd="http://www.w3.org/2001/XMLSchema" xmlns:xs="http://www.w3.org/2001/XMLSchema" xmlns:p="http://schemas.microsoft.com/office/2006/metadata/properties" xmlns:ns3="9347c506-727e-48ce-b218-478e84ca0d39" xmlns:ns4="7b780e19-7f93-415e-8cc3-8092adb9c92a" targetNamespace="http://schemas.microsoft.com/office/2006/metadata/properties" ma:root="true" ma:fieldsID="9076b11917b2da6d701f2a5cdd2251b7" ns3:_="" ns4:_="">
    <xsd:import namespace="9347c506-727e-48ce-b218-478e84ca0d39"/>
    <xsd:import namespace="7b780e19-7f93-415e-8cc3-8092adb9c92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7c506-727e-48ce-b218-478e84ca0d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แชร์กับ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แชร์พร้อมกับรายละเอียด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การแชร์แฮชคำแนะนำ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80e19-7f93-415e-8cc3-8092adb9c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b780e19-7f93-415e-8cc3-8092adb9c92a" xsi:nil="true"/>
  </documentManagement>
</p:properties>
</file>

<file path=customXml/itemProps1.xml><?xml version="1.0" encoding="utf-8"?>
<ds:datastoreItem xmlns:ds="http://schemas.openxmlformats.org/officeDocument/2006/customXml" ds:itemID="{D0C3D43A-C8EB-4160-AB5E-741741B16C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812147-D835-482E-B2C2-C7E203091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7c506-727e-48ce-b218-478e84ca0d39"/>
    <ds:schemaRef ds:uri="7b780e19-7f93-415e-8cc3-8092adb9c9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1AD623-C6D5-42B0-8262-CAEB7FDC5C9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b780e19-7f93-415e-8cc3-8092adb9c92a"/>
    <ds:schemaRef ds:uri="http://purl.org/dc/elements/1.1/"/>
    <ds:schemaRef ds:uri="http://schemas.microsoft.com/office/2006/metadata/properties"/>
    <ds:schemaRef ds:uri="http://schemas.microsoft.com/office/infopath/2007/PartnerControls"/>
    <ds:schemaRef ds:uri="9347c506-727e-48ce-b218-478e84ca0d3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ประกาศนียบัตร</vt:lpstr>
      <vt:lpstr>ตรี</vt:lpstr>
      <vt:lpstr>ป.บัณฑิต</vt:lpstr>
      <vt:lpstr>โท</vt:lpstr>
      <vt:lpstr>เอก</vt:lpstr>
      <vt:lpstr>สรุปหลักสูตรที่เปิดสอน2567</vt:lpstr>
      <vt:lpstr>ตรี!Print_Titles</vt:lpstr>
      <vt:lpstr>โท!Print_Titles</vt:lpstr>
      <vt:lpstr>สรุปหลักสูตรที่เปิดสอน2567!Print_Titles</vt:lpstr>
      <vt:lpstr>เอก!Print_Titles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Tassanee Klompuk</dc:creator>
  <cp:lastModifiedBy>Tassanee Klompuk</cp:lastModifiedBy>
  <cp:lastPrinted>2024-04-19T02:11:29Z</cp:lastPrinted>
  <dcterms:created xsi:type="dcterms:W3CDTF">2021-02-02T08:39:48Z</dcterms:created>
  <dcterms:modified xsi:type="dcterms:W3CDTF">2024-08-27T08:45:20Z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0x01010004C47377044DDF4FB01CBF2564E15147</vt:lpwstr>
  </property>
</Properties>
</file>